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530" windowHeight="7030"/>
  </bookViews>
  <sheets>
    <sheet name="Cover Page" sheetId="6" r:id="rId1"/>
    <sheet name="SUMMARY" sheetId="4" r:id="rId2"/>
    <sheet name="BOQ" sheetId="1" r:id="rId3"/>
    <sheet name="Table 2" sheetId="2" state="hidden" r:id="rId4"/>
    <sheet name="Table 3" sheetId="3"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dhfsjhfsfjfjfj">'[1]05 Ar &amp; St'!#REF!</definedName>
    <definedName name="_____con25" localSheetId="0">#REF!</definedName>
    <definedName name="_____con25">#REF!</definedName>
    <definedName name="____dim03670" localSheetId="0">#REF!</definedName>
    <definedName name="____dim03670">#REF!</definedName>
    <definedName name="____gip1" localSheetId="0">#REF!</definedName>
    <definedName name="____gip1">#REF!</definedName>
    <definedName name="____gip2" localSheetId="0">#REF!</definedName>
    <definedName name="____gip2">#REF!</definedName>
    <definedName name="____hcb20" localSheetId="0">#REF!</definedName>
    <definedName name="____hcb20">#REF!</definedName>
    <definedName name="____snf300250" localSheetId="0">#REF!</definedName>
    <definedName name="____snf300250">#REF!</definedName>
    <definedName name="____tms118" localSheetId="0">#REF!</definedName>
    <definedName name="____tms118">#REF!</definedName>
    <definedName name="____tms136" localSheetId="0">#REF!</definedName>
    <definedName name="____tms136">#REF!</definedName>
    <definedName name="____tms236" localSheetId="0">#REF!</definedName>
    <definedName name="____tms236">#REF!</definedName>
    <definedName name="____tmw065136" localSheetId="0">#REF!</definedName>
    <definedName name="____tmw065136">#REF!</definedName>
    <definedName name="___A122816" localSheetId="0">#REF!</definedName>
    <definedName name="___A122816">#REF!</definedName>
    <definedName name="___con25" localSheetId="0">#REF!</definedName>
    <definedName name="___con25">#REF!</definedName>
    <definedName name="___dim03670" localSheetId="0">#REF!</definedName>
    <definedName name="___dim03670">#REF!</definedName>
    <definedName name="___gip1" localSheetId="0">#REF!</definedName>
    <definedName name="___gip1">#REF!</definedName>
    <definedName name="___gip2" localSheetId="0">#REF!</definedName>
    <definedName name="___gip2">#REF!</definedName>
    <definedName name="___hcb20" localSheetId="0">#REF!</definedName>
    <definedName name="___hcb20">#REF!</definedName>
    <definedName name="___snf300250" localSheetId="0">#REF!</definedName>
    <definedName name="___snf300250">#REF!</definedName>
    <definedName name="___tms118" localSheetId="0">#REF!</definedName>
    <definedName name="___tms118">#REF!</definedName>
    <definedName name="___tms136" localSheetId="0">#REF!</definedName>
    <definedName name="___tms136">#REF!</definedName>
    <definedName name="___tms236" localSheetId="0">#REF!</definedName>
    <definedName name="___tms236">#REF!</definedName>
    <definedName name="___tmw065136" localSheetId="0">#REF!</definedName>
    <definedName name="___tmw065136">#REF!</definedName>
    <definedName name="__A122816" localSheetId="0">#REF!</definedName>
    <definedName name="__A122816">#REF!</definedName>
    <definedName name="__con25" localSheetId="0">#REF!</definedName>
    <definedName name="__con25">#REF!</definedName>
    <definedName name="__dim03670" localSheetId="0">#REF!</definedName>
    <definedName name="__dim03670">#REF!</definedName>
    <definedName name="__flr2">'[3] L -1  sub R-bar for 200Kpa '!$G$1:$G$65536</definedName>
    <definedName name="__gip1" localSheetId="0">#REF!</definedName>
    <definedName name="__gip1">#REF!</definedName>
    <definedName name="__gip2" localSheetId="0">#REF!</definedName>
    <definedName name="__gip2">#REF!</definedName>
    <definedName name="__hcb20" localSheetId="0">#REF!</definedName>
    <definedName name="__hcb20">#REF!</definedName>
    <definedName name="__len2">'[3] L -1  sub R-bar for 200Kpa '!$F$1:$F$65536</definedName>
    <definedName name="__mbr2">'[3] L -1  sub R-bar for 200Kpa '!$H$1:$H$65536</definedName>
    <definedName name="__rbr2">'[3] L -1  sub R-bar for 200Kpa '!$I$1:$I$65536</definedName>
    <definedName name="__snf300250" localSheetId="0">#REF!</definedName>
    <definedName name="__snf300250">#REF!</definedName>
    <definedName name="__tms118" localSheetId="0">#REF!</definedName>
    <definedName name="__tms118">#REF!</definedName>
    <definedName name="__tms136" localSheetId="0">#REF!</definedName>
    <definedName name="__tms136">#REF!</definedName>
    <definedName name="__tms236" localSheetId="0">#REF!</definedName>
    <definedName name="__tms236">#REF!</definedName>
    <definedName name="__tmw065136" localSheetId="0">#REF!</definedName>
    <definedName name="__tmw065136">#REF!</definedName>
    <definedName name="_A122816" localSheetId="0">#REF!</definedName>
    <definedName name="_A122816">#REF!</definedName>
    <definedName name="_con25" localSheetId="0">#REF!</definedName>
    <definedName name="_con25">#REF!</definedName>
    <definedName name="_dim03670" localSheetId="0">#REF!</definedName>
    <definedName name="_dim03670">#REF!</definedName>
    <definedName name="_Flr1">'[4]RHS and Lattice purline A-2'!$G$1:$G$65536</definedName>
    <definedName name="_flr2">'[5] L -1  sub R-bar for 200Kpa '!$G$1:$G$65536</definedName>
    <definedName name="_gip1" localSheetId="0">#REF!</definedName>
    <definedName name="_gip1">#REF!</definedName>
    <definedName name="_gip2" localSheetId="0">#REF!</definedName>
    <definedName name="_gip2">#REF!</definedName>
    <definedName name="_hcb20" localSheetId="0">#REF!</definedName>
    <definedName name="_hcb20">#REF!</definedName>
    <definedName name="_len2">'[5] L -1  sub R-bar for 200Kpa '!$F$1:$F$65536</definedName>
    <definedName name="_MatInverse_In" localSheetId="0">#REF!</definedName>
    <definedName name="_MatInverse_In" hidden="1">#REF!</definedName>
    <definedName name="_mbr1">'[4]RHS and Lattice purline A-2'!$H$1:$H$65536</definedName>
    <definedName name="_mbr2">'[5] L -1  sub R-bar for 200Kpa '!$H$1:$H$65536</definedName>
    <definedName name="_Order1" hidden="1">255</definedName>
    <definedName name="_rbr2">'[5] L -1  sub R-bar for 200Kpa '!$I$1:$I$65536</definedName>
    <definedName name="_snf300250" localSheetId="0">#REF!</definedName>
    <definedName name="_snf300250">#REF!</definedName>
    <definedName name="_tms118" localSheetId="0">#REF!</definedName>
    <definedName name="_tms118">#REF!</definedName>
    <definedName name="_tms136" localSheetId="0">#REF!</definedName>
    <definedName name="_tms136">#REF!</definedName>
    <definedName name="_tms236" localSheetId="0">#REF!</definedName>
    <definedName name="_tms236">#REF!</definedName>
    <definedName name="_tmw065136" localSheetId="0">#REF!</definedName>
    <definedName name="_tmw065136">#REF!</definedName>
    <definedName name="a" localSheetId="0">#REF!</definedName>
    <definedName name="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BC" localSheetId="0">#REF!</definedName>
    <definedName name="ABC">#REF!</definedName>
    <definedName name="abel" localSheetId="0">#REF!</definedName>
    <definedName name="abel">#REF!</definedName>
    <definedName name="acb10a1p" localSheetId="0">#REF!</definedName>
    <definedName name="acb10a1p">#REF!</definedName>
    <definedName name="acb10a3p" localSheetId="0">#REF!</definedName>
    <definedName name="acb10a3p">#REF!</definedName>
    <definedName name="acb16a1p" localSheetId="0">#REF!</definedName>
    <definedName name="acb16a1p">#REF!</definedName>
    <definedName name="acb16a3p" localSheetId="0">#REF!</definedName>
    <definedName name="acb16a3p">#REF!</definedName>
    <definedName name="acb20a1p" localSheetId="0">#REF!</definedName>
    <definedName name="acb20a1p">#REF!</definedName>
    <definedName name="acb20a3p" localSheetId="0">#REF!</definedName>
    <definedName name="acb20a3p">#REF!</definedName>
    <definedName name="acb25a1p" localSheetId="0">#REF!</definedName>
    <definedName name="acb25a1p">#REF!</definedName>
    <definedName name="acb25a3p" localSheetId="0">#REF!</definedName>
    <definedName name="acb25a3p">#REF!</definedName>
    <definedName name="acb2a1p" localSheetId="0">#REF!</definedName>
    <definedName name="acb2a1p">#REF!</definedName>
    <definedName name="acb32a1p" localSheetId="0">#REF!</definedName>
    <definedName name="acb32a1p">#REF!</definedName>
    <definedName name="acb32a3p" localSheetId="0">#REF!</definedName>
    <definedName name="acb32a3p">#REF!</definedName>
    <definedName name="acb40a1p" localSheetId="0">#REF!</definedName>
    <definedName name="acb40a1p">#REF!</definedName>
    <definedName name="acb40a3p" localSheetId="0">#REF!</definedName>
    <definedName name="acb40a3p">#REF!</definedName>
    <definedName name="acb40a3p2" localSheetId="0">#REF!</definedName>
    <definedName name="acb40a3p2">#REF!</definedName>
    <definedName name="acb50a1p" localSheetId="0">#REF!</definedName>
    <definedName name="acb50a1p">#REF!</definedName>
    <definedName name="acb50a3p" localSheetId="0">#REF!</definedName>
    <definedName name="acb50a3p">#REF!</definedName>
    <definedName name="acb63a1p" localSheetId="0">#REF!</definedName>
    <definedName name="acb63a1p">#REF!</definedName>
    <definedName name="acb63a3p" localSheetId="0">#REF!</definedName>
    <definedName name="acb63a3p">#REF!</definedName>
    <definedName name="acb6a1p" localSheetId="0">#REF!</definedName>
    <definedName name="acb6a1p">#REF!</definedName>
    <definedName name="acb6a3p" localSheetId="0">#REF!</definedName>
    <definedName name="acb6a3p">#REF!</definedName>
    <definedName name="Advance_Repay" localSheetId="0">#REF!</definedName>
    <definedName name="Advance_Repay">#REF!</definedName>
    <definedName name="afdaf" localSheetId="0">#REF!</definedName>
    <definedName name="afdaf">#REF!</definedName>
    <definedName name="airterminal1" localSheetId="0">#REF!</definedName>
    <definedName name="airterminal1">#REF!</definedName>
    <definedName name="analyses" localSheetId="0">#REF!</definedName>
    <definedName name="analyses">#REF!</definedName>
    <definedName name="asdgadg" localSheetId="0">#REF!</definedName>
    <definedName name="asdgadg">#REF!</definedName>
    <definedName name="asfgas" localSheetId="0">#REF!</definedName>
    <definedName name="asfgas">#REF!</definedName>
    <definedName name="b" localSheetId="0">#REF!</definedName>
    <definedName name="b">#REF!</definedName>
    <definedName name="bbbbb" localSheetId="0">#REF!</definedName>
    <definedName name="bbbbb">#REF!</definedName>
    <definedName name="bbbbbbbb" localSheetId="0">#REF!</definedName>
    <definedName name="bbbbbbbb">#REF!</definedName>
    <definedName name="bbbbbbbbbbbbbbbb" localSheetId="0">#REF!</definedName>
    <definedName name="bbbbbbbbbbbbbbbb">#REF!</definedName>
    <definedName name="Beg_Bal" localSheetId="0">#REF!</definedName>
    <definedName name="Beg_Bal">#REF!</definedName>
    <definedName name="bell" localSheetId="0">#REF!</definedName>
    <definedName name="bell">#REF!</definedName>
    <definedName name="bellcallpoint" localSheetId="0">#REF!</definedName>
    <definedName name="bellcallpoint">#REF!</definedName>
    <definedName name="belltransformer" localSheetId="0">#REF!</definedName>
    <definedName name="belltransformer">#REF!</definedName>
    <definedName name="bill" localSheetId="0">#REF!</definedName>
    <definedName name="bill">#REF!</definedName>
    <definedName name="block_range">'[1]A-2 blcok work Res.'!$A$1:$E$65536</definedName>
    <definedName name="Block_Summary" localSheetId="0">#REF!</definedName>
    <definedName name="Block_Summary">#REF!</definedName>
    <definedName name="Block_total">'[6]Ar &amp; St'!$M$46</definedName>
    <definedName name="Block_Work">'[1]05 Ar &amp; St'!#REF!</definedName>
    <definedName name="Block_work_range">'[7]E-1 Block Work Residence'!$A$1:$F$65536</definedName>
    <definedName name="Block_work_total">'[1]05 Ar &amp; St'!$M$49</definedName>
    <definedName name="boq" localSheetId="0">#REF!</definedName>
    <definedName name="boq">#REF!</definedName>
    <definedName name="buzzer" localSheetId="0">#REF!</definedName>
    <definedName name="buzzer">#REF!</definedName>
    <definedName name="bvvhjh" localSheetId="0">#REF!</definedName>
    <definedName name="bvvhjh">#REF!</definedName>
    <definedName name="CABLE">[8]price!$G$51</definedName>
    <definedName name="cable2x1.5" localSheetId="0">#REF!</definedName>
    <definedName name="cable2x1.5">#REF!</definedName>
    <definedName name="cable2x10" localSheetId="0">#REF!</definedName>
    <definedName name="cable2x10">#REF!</definedName>
    <definedName name="cable2x16" localSheetId="0">#REF!</definedName>
    <definedName name="cable2x16">#REF!</definedName>
    <definedName name="cable2x2.5" localSheetId="0">#REF!</definedName>
    <definedName name="cable2x2.5">#REF!</definedName>
    <definedName name="cable2x4" localSheetId="0">#REF!</definedName>
    <definedName name="cable2x4">#REF!</definedName>
    <definedName name="cable2x6" localSheetId="0">#REF!</definedName>
    <definedName name="cable2x6">#REF!</definedName>
    <definedName name="cable3x1.5" localSheetId="0">#REF!</definedName>
    <definedName name="cable3x1.5">#REF!</definedName>
    <definedName name="cable3x10" localSheetId="0">#REF!</definedName>
    <definedName name="cable3x10">#REF!</definedName>
    <definedName name="cable3x12070" localSheetId="0">#REF!</definedName>
    <definedName name="cable3x12070">#REF!</definedName>
    <definedName name="cable3x15070" localSheetId="0">#REF!</definedName>
    <definedName name="cable3x15070">#REF!</definedName>
    <definedName name="cable3x16" localSheetId="0">#REF!</definedName>
    <definedName name="cable3x16">#REF!</definedName>
    <definedName name="cable3x18595" localSheetId="0">#REF!</definedName>
    <definedName name="cable3x18595">#REF!</definedName>
    <definedName name="cable3x2.5" localSheetId="0">#REF!</definedName>
    <definedName name="cable3x2.5">#REF!</definedName>
    <definedName name="cable3x240120" localSheetId="0">#REF!</definedName>
    <definedName name="cable3x240120">#REF!</definedName>
    <definedName name="cable3x2516" localSheetId="0">#REF!</definedName>
    <definedName name="cable3x2516">#REF!</definedName>
    <definedName name="cable3x300150" localSheetId="0">#REF!</definedName>
    <definedName name="cable3x300150">#REF!</definedName>
    <definedName name="cable3x3516" localSheetId="0">#REF!</definedName>
    <definedName name="cable3x3516">#REF!</definedName>
    <definedName name="cable3x4" localSheetId="0">#REF!</definedName>
    <definedName name="cable3x4">#REF!</definedName>
    <definedName name="cable3x5025" localSheetId="0">#REF!</definedName>
    <definedName name="cable3x5025">#REF!</definedName>
    <definedName name="cable3x6" localSheetId="0">#REF!</definedName>
    <definedName name="cable3x6">#REF!</definedName>
    <definedName name="cable3x7035" localSheetId="0">#REF!</definedName>
    <definedName name="cable3x7035">#REF!</definedName>
    <definedName name="cable3x9550" localSheetId="0">#REF!</definedName>
    <definedName name="cable3x9550">#REF!</definedName>
    <definedName name="cable4x1.5" localSheetId="0">#REF!</definedName>
    <definedName name="cable4x1.5">#REF!</definedName>
    <definedName name="cable4x10" localSheetId="0">#REF!</definedName>
    <definedName name="cable4x10">#REF!</definedName>
    <definedName name="cable4x16" localSheetId="0">#REF!</definedName>
    <definedName name="cable4x16">#REF!</definedName>
    <definedName name="cable4x2.5" localSheetId="0">#REF!</definedName>
    <definedName name="cable4x2.5">#REF!</definedName>
    <definedName name="cable4x4" localSheetId="0">#REF!</definedName>
    <definedName name="cable4x4">#REF!</definedName>
    <definedName name="cable4x6" localSheetId="0">#REF!</definedName>
    <definedName name="cable4x6">#REF!</definedName>
    <definedName name="cabletray200x100" localSheetId="0">#REF!</definedName>
    <definedName name="cabletray200x100">#REF!</definedName>
    <definedName name="cabletray400x100" localSheetId="0">#REF!</definedName>
    <definedName name="cabletray400x100">#REF!</definedName>
    <definedName name="cabletray500x110" localSheetId="0">#REF!</definedName>
    <definedName name="cabletray500x110">#REF!</definedName>
    <definedName name="cabletray500x75" localSheetId="0">#REF!</definedName>
    <definedName name="cabletray500x75">#REF!</definedName>
    <definedName name="callpanel12no" localSheetId="0">#REF!</definedName>
    <definedName name="callpanel12no">#REF!</definedName>
    <definedName name="callpanel16no" localSheetId="0">#REF!</definedName>
    <definedName name="callpanel16no">#REF!</definedName>
    <definedName name="callpanel24no" localSheetId="0">#REF!</definedName>
    <definedName name="callpanel24no">#REF!</definedName>
    <definedName name="callpanel8no" localSheetId="0">#REF!</definedName>
    <definedName name="callpanel8no">#REF!</definedName>
    <definedName name="ccc" localSheetId="0">#REF!</definedName>
    <definedName name="ccc">#REF!</definedName>
    <definedName name="ceiling" localSheetId="0">#REF!</definedName>
    <definedName name="ceiling">#REF!</definedName>
    <definedName name="ceilingglobe" localSheetId="0">#REF!</definedName>
    <definedName name="ceilingglobe">#REF!</definedName>
    <definedName name="cemic" localSheetId="0">#REF!</definedName>
    <definedName name="cemic">#REF!</definedName>
    <definedName name="cisheet" localSheetId="0">#REF!</definedName>
    <definedName name="cisheet">#REF!</definedName>
    <definedName name="Column_Info" localSheetId="0">#REF!</definedName>
    <definedName name="Column_Info">#REF!</definedName>
    <definedName name="Concrete_total">'[9] Ar &amp; St'!$M$39</definedName>
    <definedName name="conductor10" localSheetId="0">#REF!</definedName>
    <definedName name="conductor10">#REF!</definedName>
    <definedName name="conductor16" localSheetId="0">#REF!</definedName>
    <definedName name="conductor16">#REF!</definedName>
    <definedName name="conductor25" localSheetId="0">#REF!</definedName>
    <definedName name="conductor25">#REF!</definedName>
    <definedName name="conductor35" localSheetId="0">#REF!</definedName>
    <definedName name="conductor35">#REF!</definedName>
    <definedName name="conductor4" localSheetId="0">#REF!</definedName>
    <definedName name="conductor4">#REF!</definedName>
    <definedName name="conductor50" localSheetId="0">#REF!</definedName>
    <definedName name="conductor50">#REF!</definedName>
    <definedName name="conductor6" localSheetId="0">#REF!</definedName>
    <definedName name="conductor6">#REF!</definedName>
    <definedName name="conductor70" localSheetId="0">#REF!</definedName>
    <definedName name="conductor70">#REF!</definedName>
    <definedName name="conduit110" localSheetId="0">#REF!</definedName>
    <definedName name="conduit110">#REF!</definedName>
    <definedName name="conduit13.5" localSheetId="0">#REF!</definedName>
    <definedName name="conduit13.5">#REF!</definedName>
    <definedName name="conduit16" localSheetId="0">#REF!</definedName>
    <definedName name="conduit16">#REF!</definedName>
    <definedName name="conduit19" localSheetId="0">#REF!</definedName>
    <definedName name="conduit19">#REF!</definedName>
    <definedName name="conduit20" localSheetId="0">#REF!</definedName>
    <definedName name="conduit20">#REF!</definedName>
    <definedName name="conduit21" localSheetId="0">#REF!</definedName>
    <definedName name="conduit21">#REF!</definedName>
    <definedName name="conduit25" localSheetId="0">#REF!</definedName>
    <definedName name="conduit25">#REF!</definedName>
    <definedName name="conduit29" localSheetId="0">#REF!</definedName>
    <definedName name="conduit29">#REF!</definedName>
    <definedName name="conduit32" localSheetId="0">#REF!</definedName>
    <definedName name="conduit32">#REF!</definedName>
    <definedName name="conduit36" localSheetId="0">#REF!</definedName>
    <definedName name="conduit36">#REF!</definedName>
    <definedName name="conduit40" localSheetId="0">#REF!</definedName>
    <definedName name="conduit40">#REF!</definedName>
    <definedName name="conduit50" localSheetId="0">#REF!</definedName>
    <definedName name="conduit50">#REF!</definedName>
    <definedName name="conduit75" localSheetId="0">#REF!</definedName>
    <definedName name="conduit75">#REF!</definedName>
    <definedName name="CONT_QTY" localSheetId="0">#REF!</definedName>
    <definedName name="CONT_QTY">#REF!</definedName>
    <definedName name="contactor10a3p" localSheetId="0">#REF!</definedName>
    <definedName name="contactor10a3p">#REF!</definedName>
    <definedName name="contactor16a3p" localSheetId="0">#REF!</definedName>
    <definedName name="contactor16a3p">#REF!</definedName>
    <definedName name="contactor25a3p" localSheetId="0">#REF!</definedName>
    <definedName name="contactor25a3p">#REF!</definedName>
    <definedName name="contactor32a3p" localSheetId="0">#REF!</definedName>
    <definedName name="contactor32a3p">#REF!</definedName>
    <definedName name="contactor40a3p" localSheetId="0">#REF!</definedName>
    <definedName name="contactor40a3p">#REF!</definedName>
    <definedName name="contactor60a3p" localSheetId="0">#REF!</definedName>
    <definedName name="contactor60a3p">#REF!</definedName>
    <definedName name="contactor6a3p" localSheetId="0">#REF!</definedName>
    <definedName name="contactor6a3p">#REF!</definedName>
    <definedName name="contactor90a3p" localSheetId="0">#REF!</definedName>
    <definedName name="contactor90a3p">#REF!</definedName>
    <definedName name="ContQTYsb">'[1]05 Sub Structure BC = 300'!$F$1:$F$65536</definedName>
    <definedName name="ContQTYsp">'[1]05 Ar &amp; St'!$F$1:$F$65536</definedName>
    <definedName name="ContQTYspr">'[10]Super BOQ'!$F:$F</definedName>
    <definedName name="coppertape25x3" localSheetId="0">#REF!</definedName>
    <definedName name="coppertape25x3">#REF!</definedName>
    <definedName name="Cum_Int" localSheetId="0">#REF!</definedName>
    <definedName name="Cum_Int">#REF!</definedName>
    <definedName name="curt_qty_sub">'[11]Sub Structure BC = 300'!$I$1:$I$65536</definedName>
    <definedName name="curt_qty_subs" localSheetId="0">#REF!</definedName>
    <definedName name="curt_qty_subs">#REF!</definedName>
    <definedName name="CurtAMTsb">'[1]05 Sub Structure BC = 300'!$L$1:$L$65536</definedName>
    <definedName name="CurtAMTspr">'[1]05 Ar &amp; St'!$L$1:$L$65536</definedName>
    <definedName name="CurtAmtsub2" localSheetId="0">#REF!</definedName>
    <definedName name="CurtAmtsub2">#REF!</definedName>
    <definedName name="CurtQTYsb">'[1]05 Sub Structure BC = 300'!$I$1:$I$65536</definedName>
    <definedName name="CurtQTYspr">'[1]05 Ar &amp; St'!$I$1:$I$65536</definedName>
    <definedName name="CurtQtysub2" localSheetId="0">#REF!</definedName>
    <definedName name="CurtQtysub2">#REF!</definedName>
    <definedName name="czdczc" localSheetId="0">#REF!</definedName>
    <definedName name="czdczc">#REF!</definedName>
    <definedName name="d">'[12] analysis'!$J$64</definedName>
    <definedName name="DALI_8BUTTON" localSheetId="0">#REF!</definedName>
    <definedName name="DALI_8BUTTON">#REF!</definedName>
    <definedName name="DALI_DIMMER" localSheetId="0">#REF!</definedName>
    <definedName name="DALI_DIMMER">#REF!</definedName>
    <definedName name="DALI_INFRARED_SENSOR" localSheetId="0">#REF!</definedName>
    <definedName name="DALI_INFRARED_SENSOR">#REF!</definedName>
    <definedName name="dali_infraredsensor" localSheetId="0">#REF!</definedName>
    <definedName name="dali_infraredsensor">#REF!</definedName>
    <definedName name="DALI_MULTISENSOR" localSheetId="0">#REF!</definedName>
    <definedName name="DALI_MULTISENSOR">#REF!</definedName>
    <definedName name="DALI_POWERSUPPLY" localSheetId="0">#REF!</definedName>
    <definedName name="DALI_POWERSUPPLY">#REF!</definedName>
    <definedName name="DALI_PROGRAM" localSheetId="0">#REF!</definedName>
    <definedName name="DALI_PROGRAM">#REF!</definedName>
    <definedName name="DALI_RELAY" localSheetId="0">#REF!</definedName>
    <definedName name="DALI_RELAY">#REF!</definedName>
    <definedName name="dali_remote" localSheetId="0">#REF!</definedName>
    <definedName name="dali_remote">#REF!</definedName>
    <definedName name="DALI_SOFTWARE" localSheetId="0">#REF!</definedName>
    <definedName name="DALI_SOFTWARE">#REF!</definedName>
    <definedName name="Data" localSheetId="0">#REF!</definedName>
    <definedName name="Data">#REF!</definedName>
    <definedName name="data_telecom" localSheetId="0">#REF!</definedName>
    <definedName name="data_telecom">#REF!</definedName>
    <definedName name="Dayworks" localSheetId="0">#REF!</definedName>
    <definedName name="Dayworks">#REF!</definedName>
    <definedName name="Dayworks10" localSheetId="0">#REF!</definedName>
    <definedName name="Dayworks10">#REF!</definedName>
    <definedName name="Dayworks11" localSheetId="0">#REF!</definedName>
    <definedName name="Dayworks11">#REF!</definedName>
    <definedName name="Dayworks12" localSheetId="0">#REF!</definedName>
    <definedName name="Dayworks12">#REF!</definedName>
    <definedName name="Dayworks13" localSheetId="0">#REF!</definedName>
    <definedName name="Dayworks13">#REF!</definedName>
    <definedName name="Dayworks14" localSheetId="0">#REF!</definedName>
    <definedName name="Dayworks14">#REF!</definedName>
    <definedName name="Dayworks15" localSheetId="0">#REF!</definedName>
    <definedName name="Dayworks15">#REF!</definedName>
    <definedName name="Dayworks16" localSheetId="0">#REF!</definedName>
    <definedName name="Dayworks16">#REF!</definedName>
    <definedName name="Dayworks2" localSheetId="0">#REF!</definedName>
    <definedName name="Dayworks2">#REF!</definedName>
    <definedName name="Dayworks3" localSheetId="0">#REF!</definedName>
    <definedName name="Dayworks3">#REF!</definedName>
    <definedName name="Dayworks4" localSheetId="0">#REF!</definedName>
    <definedName name="Dayworks4">#REF!</definedName>
    <definedName name="Dayworks5" localSheetId="0">#REF!</definedName>
    <definedName name="Dayworks5">#REF!</definedName>
    <definedName name="Dayworks6" localSheetId="0">#REF!</definedName>
    <definedName name="Dayworks6">#REF!</definedName>
    <definedName name="Dayworks7" localSheetId="0">#REF!</definedName>
    <definedName name="Dayworks7">#REF!</definedName>
    <definedName name="Dayworks8" localSheetId="0">#REF!</definedName>
    <definedName name="Dayworks8">#REF!</definedName>
    <definedName name="Dayworks9" localSheetId="0">#REF!</definedName>
    <definedName name="Dayworks9">#REF!</definedName>
    <definedName name="dddd" localSheetId="0">#REF!</definedName>
    <definedName name="dddd">#REF!</definedName>
    <definedName name="dddddddd" localSheetId="0">#REF!</definedName>
    <definedName name="dddddddd">#REF!</definedName>
    <definedName name="ddsss" localSheetId="0">#REF!</definedName>
    <definedName name="ddsss">#REF!</definedName>
    <definedName name="Depth_of_Bulk" localSheetId="0">'[13]Solomon Weldu A2,E1-FevV'!#REF!</definedName>
    <definedName name="Depth_of_Bulk">'[13]Solomon Weldu A2,E1-FevV'!#REF!</definedName>
    <definedName name="df" localSheetId="0">#REF!</definedName>
    <definedName name="df">#REF!</definedName>
    <definedName name="Dia" localSheetId="0">#REF!</definedName>
    <definedName name="Dia">#REF!</definedName>
    <definedName name="dilla1" localSheetId="0">#REF!</definedName>
    <definedName name="dilla1">#REF!</definedName>
    <definedName name="dimmerswitch1200w" localSheetId="0">#REF!</definedName>
    <definedName name="dimmerswitch1200w">#REF!</definedName>
    <definedName name="dimmerswitch2000w" localSheetId="0">#REF!</definedName>
    <definedName name="dimmerswitch2000w">#REF!</definedName>
    <definedName name="dimmerswitch300w" localSheetId="0">#REF!</definedName>
    <definedName name="dimmerswitch300w">#REF!</definedName>
    <definedName name="Door">'[14]Windows and Doors'!$A$5:$Y$10</definedName>
    <definedName name="doorswitchpoint" localSheetId="0">#REF!</definedName>
    <definedName name="doorswitchpoint">#REF!</definedName>
    <definedName name="doubleswitch" localSheetId="0">#REF!</definedName>
    <definedName name="doubleswitch">#REF!</definedName>
    <definedName name="doubletwowayswitch" localSheetId="0">#REF!</definedName>
    <definedName name="doubletwowayswitch">#REF!</definedName>
    <definedName name="e">'[12] analysis'!$J$64</definedName>
    <definedName name="Earth_W" localSheetId="0">#REF!</definedName>
    <definedName name="Earth_W">#REF!</definedName>
    <definedName name="Earth_work">'[1]05 Sub Structure BC = 300'!$M$24</definedName>
    <definedName name="earthrod1200x16" localSheetId="0">#REF!</definedName>
    <definedName name="earthrod1200x16">#REF!</definedName>
    <definedName name="earthrod2400x16" localSheetId="0">#REF!</definedName>
    <definedName name="earthrod2400x16">#REF!</definedName>
    <definedName name="eeeee" localSheetId="0">#REF!</definedName>
    <definedName name="eeeee">#REF!</definedName>
    <definedName name="eere343" localSheetId="0">#REF!</definedName>
    <definedName name="eere343">#REF!</definedName>
    <definedName name="End_Bal" localSheetId="0">#REF!</definedName>
    <definedName name="End_Bal">#REF!</definedName>
    <definedName name="Equip" localSheetId="0">'[35]Equipment data'!$B$9:$B$31</definedName>
    <definedName name="Equip">'[15]Equipment data'!$B$9:$B$31</definedName>
    <definedName name="ergerh" localSheetId="0">#REF!</definedName>
    <definedName name="ergerh">#REF!</definedName>
    <definedName name="Excavation">'[16] E2 Res (EXC&amp;MAS200kp)'!$A$1:$E$65536</definedName>
    <definedName name="Extra_Pay" localSheetId="0">#REF!</definedName>
    <definedName name="Extra_Pay">#REF!</definedName>
    <definedName name="F">'[10]Supr Rebar'!$G:$G</definedName>
    <definedName name="fasdf">'[14]BOQ Ar &amp; St'!$F$1:$F$65536</definedName>
    <definedName name="fefeef">'[1]05 RB A-2 300kp Res. Sub St.'!#REF!</definedName>
    <definedName name="fffff" localSheetId="0">#REF!</definedName>
    <definedName name="fffff">#REF!</definedName>
    <definedName name="ffffff" localSheetId="0">#REF!</definedName>
    <definedName name="ffffff">#REF!</definedName>
    <definedName name="ffffffffffffffff" localSheetId="0">#REF!</definedName>
    <definedName name="ffffffffffffffff">#REF!</definedName>
    <definedName name="ffsfssfsg" localSheetId="0">#REF!</definedName>
    <definedName name="ffsfssfsg">#REF!</definedName>
    <definedName name="ffsgsg" localSheetId="0">#REF!</definedName>
    <definedName name="ffsgsg">#REF!</definedName>
    <definedName name="fhjf" localSheetId="0">#REF!</definedName>
    <definedName name="fhjf">#REF!</definedName>
    <definedName name="ficotp" localSheetId="0">#REF!</definedName>
    <definedName name="ficotp">#REF!</definedName>
    <definedName name="Finishing" localSheetId="0">'[1]05 Ar &amp; St'!#REF!</definedName>
    <definedName name="Finishing">'[1]05 Ar &amp; St'!#REF!</definedName>
    <definedName name="Finishing_60">'[17]05 A-2 300kp Res. Sup St.'!$A$1:$F$65536</definedName>
    <definedName name="Finishing_range" localSheetId="0">#REF!</definedName>
    <definedName name="Finishing_range">#REF!</definedName>
    <definedName name="Finishing_total" localSheetId="0">#REF!</definedName>
    <definedName name="Finishing_total">#REF!</definedName>
    <definedName name="Finisning_total" localSheetId="0">'[6]Ar &amp; St'!#REF!</definedName>
    <definedName name="Finisning_total">'[6]Ar &amp; St'!#REF!</definedName>
    <definedName name="firealarmcontrolpanel" localSheetId="0">#REF!</definedName>
    <definedName name="firealarmcontrolpanel">#REF!</definedName>
    <definedName name="floatswitch" localSheetId="0">#REF!</definedName>
    <definedName name="floatswitch">#REF!</definedName>
    <definedName name="floorbox" localSheetId="0">#REF!</definedName>
    <definedName name="floorbox">#REF!</definedName>
    <definedName name="flortil" localSheetId="0">#REF!</definedName>
    <definedName name="flortil">#REF!</definedName>
    <definedName name="Flr">'[14]Sub-Structure Rein'!$G$1:$G$65536</definedName>
    <definedName name="flushpanel12acb" localSheetId="0">#REF!</definedName>
    <definedName name="flushpanel12acb">#REF!</definedName>
    <definedName name="flushpanel15acb" localSheetId="0">#REF!</definedName>
    <definedName name="flushpanel15acb">#REF!</definedName>
    <definedName name="flushpanel24acb" localSheetId="0">#REF!</definedName>
    <definedName name="flushpanel24acb">#REF!</definedName>
    <definedName name="flushpanel36acb" localSheetId="0">#REF!</definedName>
    <definedName name="flushpanel36acb">#REF!</definedName>
    <definedName name="flushpanel48acb" localSheetId="0">#REF!</definedName>
    <definedName name="flushpanel48acb">#REF!</definedName>
    <definedName name="flushpanel4acb" localSheetId="0">#REF!</definedName>
    <definedName name="flushpanel4acb">#REF!</definedName>
    <definedName name="flushpanel6acb" localSheetId="0">#REF!</definedName>
    <definedName name="flushpanel6acb">#REF!</definedName>
    <definedName name="flushpanel8acb" localSheetId="0">#REF!</definedName>
    <definedName name="flushpanel8acb">#REF!</definedName>
    <definedName name="Footing_Type1" localSheetId="0">#REF!</definedName>
    <definedName name="Footing_Type1">#REF!</definedName>
    <definedName name="formw" localSheetId="0">#REF!</definedName>
    <definedName name="formw">#REF!</definedName>
    <definedName name="fr">'[18] Rebar. C '!$G$8:$G$64988</definedName>
    <definedName name="ftt" localSheetId="0">#REF!</definedName>
    <definedName name="ftt">#REF!</definedName>
    <definedName name="Full_Print" localSheetId="0">#REF!</definedName>
    <definedName name="Full_Print">#REF!</definedName>
    <definedName name="fusedswitch125a3p" localSheetId="0">#REF!</definedName>
    <definedName name="fusedswitch125a3p">#REF!</definedName>
    <definedName name="fusedswitch250a3p" localSheetId="0">#REF!</definedName>
    <definedName name="fusedswitch250a3p">#REF!</definedName>
    <definedName name="fusedswitch4003p" localSheetId="0">#REF!</definedName>
    <definedName name="fusedswitch4003p">#REF!</definedName>
    <definedName name="fusedswitch630a3p" localSheetId="0">#REF!</definedName>
    <definedName name="fusedswitch630a3p">#REF!</definedName>
    <definedName name="fusedswitch63a3p" localSheetId="0">#REF!</definedName>
    <definedName name="fusedswitch63a3p">#REF!</definedName>
    <definedName name="g" localSheetId="0">#REF!</definedName>
    <definedName name="g">#REF!</definedName>
    <definedName name="gddhdhdh" localSheetId="0">#REF!</definedName>
    <definedName name="gddhdhdh">#REF!</definedName>
    <definedName name="gegege" localSheetId="0">#REF!</definedName>
    <definedName name="gegege">#REF!</definedName>
    <definedName name="GFG" localSheetId="0">#REF!</definedName>
    <definedName name="GFG">#REF!</definedName>
    <definedName name="gfgfgfgfh" localSheetId="0">#REF!</definedName>
    <definedName name="gfgfgfgfh">#REF!</definedName>
    <definedName name="gg" localSheetId="0">#REF!</definedName>
    <definedName name="gg">#REF!</definedName>
    <definedName name="ggggg">'[18]Block A Rebar'!$F$8:$F$65276</definedName>
    <definedName name="gggggg">'[18]Block A Rebar'!$F$8:$F$65283</definedName>
    <definedName name="gggggggggggg" localSheetId="0">#REF!</definedName>
    <definedName name="gggggggggggg">#REF!</definedName>
    <definedName name="gh" localSheetId="0">#REF!</definedName>
    <definedName name="gh">#REF!</definedName>
    <definedName name="ghg" localSheetId="0">#REF!</definedName>
    <definedName name="ghg">#REF!</definedName>
    <definedName name="GINSHO" localSheetId="0">#REF!</definedName>
    <definedName name="GINSHO">#REF!</definedName>
    <definedName name="gip0.5" localSheetId="0">#REF!</definedName>
    <definedName name="gip0.5">#REF!</definedName>
    <definedName name="gip0.75" localSheetId="0">#REF!</definedName>
    <definedName name="gip0.75">#REF!</definedName>
    <definedName name="glaz" localSheetId="0">#REF!</definedName>
    <definedName name="glaz">#REF!</definedName>
    <definedName name="glz">'[19]A2 for above 3rd floor'!$G$140</definedName>
    <definedName name="gslabc20" localSheetId="0">#REF!</definedName>
    <definedName name="gslabc20">#REF!</definedName>
    <definedName name="h" localSheetId="0">#REF!</definedName>
    <definedName name="h">#REF!</definedName>
    <definedName name="hard" localSheetId="0">#REF!</definedName>
    <definedName name="hard">#REF!</definedName>
    <definedName name="Header_Row" localSheetId="0">ROW(#REF!)</definedName>
    <definedName name="Header_Row">ROW(#REF!)</definedName>
    <definedName name="Height_b_n_FFL_and_Bottom_of_Pit1" localSheetId="0">#REF!</definedName>
    <definedName name="Height_b_n_FFL_and_Bottom_of_Pit1">#REF!</definedName>
    <definedName name="Height_b_n_Profile_and_Bottom_of_Pit1" localSheetId="0">#REF!</definedName>
    <definedName name="Height_b_n_Profile_and_Bottom_of_Pit1">#REF!</definedName>
    <definedName name="Height_b_n_Profile_and_FFL1" localSheetId="0">#REF!</definedName>
    <definedName name="Height_b_n_Profile_and_FFL1">#REF!</definedName>
    <definedName name="Height_b_n_Profile_and_NGL1" localSheetId="0">#REF!</definedName>
    <definedName name="Height_b_n_Profile_and_NGL1">#REF!</definedName>
    <definedName name="Height_b_n_Profile_and_RGL1" localSheetId="0">#REF!</definedName>
    <definedName name="Height_b_n_Profile_and_RGL1">#REF!</definedName>
    <definedName name="hfhfgh" localSheetId="0">#REF!</definedName>
    <definedName name="hfhfgh">#REF!</definedName>
    <definedName name="hfhfhfhff" localSheetId="0">#REF!</definedName>
    <definedName name="hfhfhfhff">#REF!</definedName>
    <definedName name="hfhfhhf" localSheetId="0">#REF!</definedName>
    <definedName name="hfhfhhf">#REF!</definedName>
    <definedName name="hfjdfhjkahfkaj" localSheetId="0">#REF!</definedName>
    <definedName name="hfjdfhjkahfkaj">#REF!</definedName>
    <definedName name="hghgh" localSheetId="0">#REF!</definedName>
    <definedName name="hghgh">#REF!</definedName>
    <definedName name="hh" localSheetId="0">#REF!</definedName>
    <definedName name="hh">#REF!</definedName>
    <definedName name="hhg_bcgf" localSheetId="0">'[1]05 Ar &amp; St'!#REF!</definedName>
    <definedName name="hhg_bcgf">'[1]05 Ar &amp; St'!#REF!</definedName>
    <definedName name="hhh" localSheetId="0">#REF!</definedName>
    <definedName name="hhh">#REF!</definedName>
    <definedName name="hhhh" localSheetId="0">#REF!</definedName>
    <definedName name="hhhh">#REF!</definedName>
    <definedName name="hhhhh" localSheetId="0">#REF!</definedName>
    <definedName name="hhhhh">#REF!</definedName>
    <definedName name="hhhhhh">'[18]Block A Rebar'!$H$8:$H$65275</definedName>
    <definedName name="hhjkljkljljklj" localSheetId="0">#REF!</definedName>
    <definedName name="hhjkljkljljklj">#REF!</definedName>
    <definedName name="hilina" localSheetId="0">#REF!</definedName>
    <definedName name="hilina">#REF!</definedName>
    <definedName name="hjcgj">'[18]Block A Rebar'!$F$8:$F$66161</definedName>
    <definedName name="hjfhjfhjfjh" localSheetId="0">#REF!</definedName>
    <definedName name="hjfhjfhjfjh">#REF!</definedName>
    <definedName name="hjgfnsdfd" localSheetId="0">#REF!</definedName>
    <definedName name="hjgfnsdfd">#REF!</definedName>
    <definedName name="Int" localSheetId="0">#REF!</definedName>
    <definedName name="Int">#REF!</definedName>
    <definedName name="Interest_Rate" localSheetId="0">#REF!</definedName>
    <definedName name="Interest_Rate">#REF!</definedName>
    <definedName name="intermediateswitch" localSheetId="0">#REF!</definedName>
    <definedName name="intermediateswitch">#REF!</definedName>
    <definedName name="international" localSheetId="0">#REF!</definedName>
    <definedName name="international">#REF!</definedName>
    <definedName name="jfhjfjhjf" localSheetId="0">#REF!</definedName>
    <definedName name="jfhjfjhjf">#REF!</definedName>
    <definedName name="jfhjhfjhfjhj" localSheetId="0">#REF!</definedName>
    <definedName name="jfhjhfjhfjhj">#REF!</definedName>
    <definedName name="jfjfhh" localSheetId="0">#REF!</definedName>
    <definedName name="jfjfhh">#REF!</definedName>
    <definedName name="jgjgjgj">'[18]Block A Rebar'!$F$8:$F$66053</definedName>
    <definedName name="jhfhhffhd">'[1]05 Ar &amp; St'!#REF!</definedName>
    <definedName name="jjj" localSheetId="0">#REF!</definedName>
    <definedName name="jjj">#REF!</definedName>
    <definedName name="jjjkjkj" localSheetId="0">#REF!</definedName>
    <definedName name="jjjkjkj">#REF!</definedName>
    <definedName name="jkkkk" localSheetId="0">#REF!</definedName>
    <definedName name="jkkkk">#REF!</definedName>
    <definedName name="jnry">'[19]A2 for above 3rd floor'!$G$56</definedName>
    <definedName name="Joinery">'[1]05 Ar &amp; St'!#REF!</definedName>
    <definedName name="jtvjbkn" localSheetId="0">#REF!</definedName>
    <definedName name="jtvjbkn">#REF!</definedName>
    <definedName name="KASSAYE" localSheetId="0">#REF!</definedName>
    <definedName name="KASSAYE">#REF!</definedName>
    <definedName name="kk" localSheetId="0">#REF!</definedName>
    <definedName name="kk">#REF!</definedName>
    <definedName name="kkk" localSheetId="0">#REF!</definedName>
    <definedName name="kkk">#REF!</definedName>
    <definedName name="kkkkk" localSheetId="0">'[13]Solomon Weldu A2,E1-FevV'!#REF!</definedName>
    <definedName name="kkkkk">'[13]Solomon Weldu A2,E1-FevV'!#REF!</definedName>
    <definedName name="kkkkkk" localSheetId="0">'[20]Sub Structure BC = 200'!#REF!</definedName>
    <definedName name="kkkkkk">'[20]Sub Structure BC = 200'!#REF!</definedName>
    <definedName name="KWH32A1P" localSheetId="0">#REF!</definedName>
    <definedName name="KWH32A1P">#REF!</definedName>
    <definedName name="kwh63a1p" localSheetId="0">#REF!</definedName>
    <definedName name="kwh63a1p">#REF!</definedName>
    <definedName name="KWH63A3P" localSheetId="0">#REF!</definedName>
    <definedName name="KWH63A3P">#REF!</definedName>
    <definedName name="Landscaping" localSheetId="0">'[1]05 Ar &amp; St'!#REF!</definedName>
    <definedName name="Landscaping">'[1]05 Ar &amp; St'!#REF!</definedName>
    <definedName name="Last_Row" localSheetId="0">IF('Cover Page'!Values_Entered,'Cover Page'!Header_Row+'Cover Page'!Number_of_Payments,'Cover Page'!Header_Row)</definedName>
    <definedName name="Last_Row">IF(Values_Entered,Header_Row+Number_of_Payments,Header_Row)</definedName>
    <definedName name="latch" localSheetId="0">#REF!</definedName>
    <definedName name="latch">#REF!</definedName>
    <definedName name="ldsp">'[19]A2 for above 3rd floor'!$G$145</definedName>
    <definedName name="Length">'[14]Sub-Structure Rein'!$F$1:$F$65536</definedName>
    <definedName name="length1">'[4]RHS and Lattice purline A-2'!$F$1:$F$65536</definedName>
    <definedName name="lightpoint" localSheetId="0">#REF!</definedName>
    <definedName name="lightpoint">#REF!</definedName>
    <definedName name="llll" localSheetId="0">#REF!</definedName>
    <definedName name="llll">#REF!</definedName>
    <definedName name="lllllll" localSheetId="0">#REF!</definedName>
    <definedName name="lllllll">#REF!</definedName>
    <definedName name="LNG">'[10]Supr Rebar'!$F:$F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t" localSheetId="0">#REF!</definedName>
    <definedName name="lot">#REF!</definedName>
    <definedName name="M">'[10]Supr Rebar'!$H:$H</definedName>
    <definedName name="masa" localSheetId="0">#REF!</definedName>
    <definedName name="masa">#REF!</definedName>
    <definedName name="masb" localSheetId="0">#REF!</definedName>
    <definedName name="masb">#REF!</definedName>
    <definedName name="Masonry_Work">'[1]05 Sub Structure BC = 300'!$M$62</definedName>
    <definedName name="Mbr">'[14]Sub-Structure Rein'!$H$1:$H$65536</definedName>
    <definedName name="mccb1000a3p" localSheetId="0">#REF!</definedName>
    <definedName name="mccb1000a3p">#REF!</definedName>
    <definedName name="mccb100a3p" localSheetId="0">#REF!</definedName>
    <definedName name="mccb100a3p">#REF!</definedName>
    <definedName name="mccb1250a3p" localSheetId="0">#REF!</definedName>
    <definedName name="mccb1250a3p">#REF!</definedName>
    <definedName name="mccb125a3p" localSheetId="0">#REF!</definedName>
    <definedName name="mccb125a3p">#REF!</definedName>
    <definedName name="mccb1600a3p" localSheetId="0">#REF!</definedName>
    <definedName name="mccb1600a3p">#REF!</definedName>
    <definedName name="mccb160a3p" localSheetId="0">#REF!</definedName>
    <definedName name="mccb160a3p">#REF!</definedName>
    <definedName name="mccb200a3p" localSheetId="0">#REF!</definedName>
    <definedName name="mccb200a3p">#REF!</definedName>
    <definedName name="mccb250a3p" localSheetId="0">#REF!</definedName>
    <definedName name="mccb250a3p">#REF!</definedName>
    <definedName name="mccb315a3p" localSheetId="0">#REF!</definedName>
    <definedName name="mccb315a3p">#REF!</definedName>
    <definedName name="mccb350a3p" localSheetId="0">#REF!</definedName>
    <definedName name="mccb350a3p">#REF!</definedName>
    <definedName name="mccb400a3p" localSheetId="0">#REF!</definedName>
    <definedName name="mccb400a3p">#REF!</definedName>
    <definedName name="mccb500a3p" localSheetId="0">#REF!</definedName>
    <definedName name="mccb500a3p">#REF!</definedName>
    <definedName name="mccb630a3p" localSheetId="0">#REF!</definedName>
    <definedName name="mccb630a3p">#REF!</definedName>
    <definedName name="mccb80a3p" localSheetId="0">#REF!</definedName>
    <definedName name="mccb80a3p">#REF!</definedName>
    <definedName name="Metal_Work" localSheetId="0">'[1]05 Ar &amp; St'!#REF!</definedName>
    <definedName name="Metal_Work">'[1]05 Ar &amp; St'!#REF!</definedName>
    <definedName name="MEWD" localSheetId="0">#REF!</definedName>
    <definedName name="MEWD">#REF!</definedName>
    <definedName name="mh">'[1]05 Ar &amp; St'!#REF!</definedName>
    <definedName name="mmm" localSheetId="0">#REF!</definedName>
    <definedName name="mmm">#REF!</definedName>
    <definedName name="mmmmmm" localSheetId="0">#REF!</definedName>
    <definedName name="mmmmmm">#REF!</definedName>
    <definedName name="movement_sensor" localSheetId="0">#REF!</definedName>
    <definedName name="movement_sensor">#REF!</definedName>
    <definedName name="MR">'[21]communal sub r-bar'!$H$1:$H$65536</definedName>
    <definedName name="mtl">'[19]A2 for above 3rd floor'!$G$74</definedName>
    <definedName name="nbnnnb" localSheetId="0">#REF!</definedName>
    <definedName name="nbnnnb">#REF!</definedName>
    <definedName name="new">'[22] analysis'!$J$64</definedName>
    <definedName name="NEWR">'[22] analysis'!$J$64</definedName>
    <definedName name="nnbnbnbnbc" localSheetId="0">#REF!</definedName>
    <definedName name="nnbnbnbnbc">#REF!</definedName>
    <definedName name="nnnnc" localSheetId="0">#REF!</definedName>
    <definedName name="nnnnc">#REF!</definedName>
    <definedName name="nnnnnn">'[1]05 Ar &amp; St'!#REF!</definedName>
    <definedName name="Num_Pmt_Per_Year" localSheetId="0">#REF!</definedName>
    <definedName name="Num_Pmt_Per_Year">#REF!</definedName>
    <definedName name="Number_of_Payments" localSheetId="0">MATCH(0.01,'Cover Page'!End_Bal,-1)+1</definedName>
    <definedName name="Number_of_Payments">MATCH(0.01,End_Bal,-1)+1</definedName>
    <definedName name="nvnvnvnv" localSheetId="0">#REF!</definedName>
    <definedName name="nvnvnvnv">#REF!</definedName>
    <definedName name="pacific095136" localSheetId="0">#REF!</definedName>
    <definedName name="pacific095136">#REF!</definedName>
    <definedName name="pacific095236" localSheetId="0">#REF!</definedName>
    <definedName name="pacific095236">#REF!</definedName>
    <definedName name="paint" localSheetId="0">#REF!</definedName>
    <definedName name="paint">#REF!</definedName>
    <definedName name="Pay_Date" localSheetId="0">#REF!</definedName>
    <definedName name="Pay_Date">#REF!</definedName>
    <definedName name="Pay_Num" localSheetId="0">#REF!</definedName>
    <definedName name="Pay_Num">#REF!</definedName>
    <definedName name="Payment_Date" localSheetId="0">DATE(YEAR('Cover Page'!Loan_Start),MONTH('Cover Page'!Loan_Start)+Payment_Number,DAY('Cover Page'!Loan_Start))</definedName>
    <definedName name="Payment_Date">DATE(YEAR(Loan_Start),MONTH(Loan_Start)+Payment_Number,DAY(Loan_Start))</definedName>
    <definedName name="photocell" localSheetId="0">#REF!</definedName>
    <definedName name="photocell">#REF!</definedName>
    <definedName name="plate_range" localSheetId="0">#REF!</definedName>
    <definedName name="plate_range">#REF!</definedName>
    <definedName name="Plates" localSheetId="0">#REF!</definedName>
    <definedName name="Plates">#REF!</definedName>
    <definedName name="pnt">'[19]A2 for above 3rd floor'!$G$134</definedName>
    <definedName name="po" localSheetId="0">#REF!</definedName>
    <definedName name="po">#REF!</definedName>
    <definedName name="point" localSheetId="0">#REF!</definedName>
    <definedName name="point">#REF!</definedName>
    <definedName name="POOOOOOOO" localSheetId="0">#REF!</definedName>
    <definedName name="POOOOOOOO">#REF!</definedName>
    <definedName name="poouuuuuuuuu" localSheetId="0">#REF!</definedName>
    <definedName name="poouuuuuuuuu">#REF!</definedName>
    <definedName name="potyyyy" localSheetId="0">#REF!</definedName>
    <definedName name="potyyyy">#REF!</definedName>
    <definedName name="poweroutlet25a1p3x6" localSheetId="0">#REF!</definedName>
    <definedName name="poweroutlet25a1p3x6">#REF!</definedName>
    <definedName name="poweroutlet25a3p4x6" localSheetId="0">#REF!</definedName>
    <definedName name="poweroutlet25a3p4x6">#REF!</definedName>
    <definedName name="prev_qty_sup">'[23] Ar &amp; St'!$H$1:$H$65536</definedName>
    <definedName name="prev_qy_sub">'[11]Sub Structure BC = 300'!$H$1:$H$65536</definedName>
    <definedName name="PrevAMTsb">'[1]05 Sub Structure BC = 300'!$K$1:$K$65536</definedName>
    <definedName name="PrevAMTspr">'[1]05 Ar &amp; St'!$K$1:$K$65536</definedName>
    <definedName name="PrevAmtSub2" localSheetId="0">#REF!</definedName>
    <definedName name="PrevAmtSub2">#REF!</definedName>
    <definedName name="preventorp1" localSheetId="0">#REF!</definedName>
    <definedName name="preventorp1">#REF!</definedName>
    <definedName name="preventorp2" localSheetId="0">#REF!</definedName>
    <definedName name="preventorp2">#REF!</definedName>
    <definedName name="preventorp3" localSheetId="0">#REF!</definedName>
    <definedName name="preventorp3">#REF!</definedName>
    <definedName name="preventorp4" localSheetId="0">#REF!</definedName>
    <definedName name="preventorp4">#REF!</definedName>
    <definedName name="prevqty2" localSheetId="0">#REF!</definedName>
    <definedName name="prevqty2">#REF!</definedName>
    <definedName name="PrevQTYsb">'[1]05 Sub Structure BC = 300'!$H$1:$H$65536</definedName>
    <definedName name="PrevQTYsb2" localSheetId="0">#REF!</definedName>
    <definedName name="PrevQTYsb2">#REF!</definedName>
    <definedName name="PrevQTYspr">'[1]05 Ar &amp; St'!$H$1:$H$65536</definedName>
    <definedName name="PrevQtysub2" localSheetId="0">#REF!</definedName>
    <definedName name="PrevQtysub2">#REF!</definedName>
    <definedName name="Princ" localSheetId="0">#REF!</definedName>
    <definedName name="Princ">#REF!</definedName>
    <definedName name="Print_Area_Reset" localSheetId="0">OFFSET('Cover Page'!Full_Print,0,0,'Cover Page'!Last_Row)</definedName>
    <definedName name="Print_Area_Reset">OFFSET(Full_Print,0,0,Last_Row)</definedName>
    <definedName name="ptli" localSheetId="0">#REF!</definedName>
    <definedName name="ptli">#REF!</definedName>
    <definedName name="pvcconductor1.5" localSheetId="0">#REF!</definedName>
    <definedName name="pvcconductor1.5">#REF!</definedName>
    <definedName name="pvcconductor10" localSheetId="0">#REF!</definedName>
    <definedName name="pvcconductor10">#REF!</definedName>
    <definedName name="pvcconductor16" localSheetId="0">#REF!</definedName>
    <definedName name="pvcconductor16">#REF!</definedName>
    <definedName name="pvcconductor2.5" localSheetId="0">#REF!</definedName>
    <definedName name="pvcconductor2.5">#REF!</definedName>
    <definedName name="pvcconductor25" localSheetId="0">#REF!</definedName>
    <definedName name="pvcconductor25">#REF!</definedName>
    <definedName name="pvcconductor4" localSheetId="0">#REF!</definedName>
    <definedName name="pvcconductor4">#REF!</definedName>
    <definedName name="pvcconductor6" localSheetId="0">#REF!</definedName>
    <definedName name="pvcconductor6">#REF!</definedName>
    <definedName name="Q" localSheetId="0">#REF!</definedName>
    <definedName name="Q">#REF!</definedName>
    <definedName name="rahel" localSheetId="0">#REF!</definedName>
    <definedName name="rahel">#REF!</definedName>
    <definedName name="Ratesb">'[1]05 Sub Structure BC = 300'!$E$1:$E$65536</definedName>
    <definedName name="Ratesp">'[1]05 Ar &amp; St'!$E$1:$E$65536</definedName>
    <definedName name="RB">'[10]Supr Rebar'!$I:$I</definedName>
    <definedName name="Rbar1">'[4]RHS and Lattice purline A-2'!$I$1:$I$65536</definedName>
    <definedName name="Rbr">'[14]Sub-Structure Rein'!$I$1:$I$65536</definedName>
    <definedName name="rei" localSheetId="0">#REF!</definedName>
    <definedName name="rei">#REF!</definedName>
    <definedName name="rende" localSheetId="0">#REF!</definedName>
    <definedName name="rende">#REF!</definedName>
    <definedName name="Reside" localSheetId="0">#REF!</definedName>
    <definedName name="Reside">#REF!</definedName>
    <definedName name="rf">'[19]A2 for above 3rd floor'!$G$49</definedName>
    <definedName name="RFT">'[1]05 Ar &amp; St'!#REF!</definedName>
    <definedName name="rhsprofile" localSheetId="0">#REF!</definedName>
    <definedName name="rhsprofile">#REF!</definedName>
    <definedName name="roofing_range">[11]Roofing!$A$1:$F$65536</definedName>
    <definedName name="Roofing_total" localSheetId="0">#REF!</definedName>
    <definedName name="Roofing_total">#REF!</definedName>
    <definedName name="s" localSheetId="0">#REF!</definedName>
    <definedName name="s">#REF!</definedName>
    <definedName name="SALI_REMOTE" localSheetId="0">#REF!</definedName>
    <definedName name="SALI_REMOTE">#REF!</definedName>
    <definedName name="sat_tv_fm" localSheetId="0">#REF!</definedName>
    <definedName name="sat_tv_fm">#REF!</definedName>
    <definedName name="sat_tv_fm_l" localSheetId="0">#REF!</definedName>
    <definedName name="sat_tv_fm_l">#REF!</definedName>
    <definedName name="sat_tv_fm_t" localSheetId="0">#REF!</definedName>
    <definedName name="sat_tv_fm_t">#REF!</definedName>
    <definedName name="sbgslbg" localSheetId="0">#REF!</definedName>
    <definedName name="sbgslbg">#REF!</definedName>
    <definedName name="SbØ12">'[24]SUB ST'!$L$593</definedName>
    <definedName name="SbØ14">'[24]SUB ST'!$M$593</definedName>
    <definedName name="SbØ16">'[24]SUB ST'!$N$593</definedName>
    <definedName name="SbØ20">'[24]SUB ST'!$O$593</definedName>
    <definedName name="SbØ24">'[24]SUB ST'!$P$593</definedName>
    <definedName name="SBQTY" localSheetId="0">#REF!</definedName>
    <definedName name="SBQTY">#REF!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reed" localSheetId="0">#REF!</definedName>
    <definedName name="screed">#REF!</definedName>
    <definedName name="sene" localSheetId="0">#REF!</definedName>
    <definedName name="sene">#REF!</definedName>
    <definedName name="SERVICE" localSheetId="0">#REF!</definedName>
    <definedName name="SERVICE">#REF!</definedName>
    <definedName name="sfa">'[25]05 A-2 300kp Shop Sup St.'!$A$1:$F$65536</definedName>
    <definedName name="sfgasg" localSheetId="0">#REF!</definedName>
    <definedName name="sfgasg">#REF!</definedName>
    <definedName name="sFlr">'[26]05 RB A-2 300kp Shop Sub St.'!$G$1:$G$65536</definedName>
    <definedName name="singleswitch" localSheetId="0">#REF!</definedName>
    <definedName name="singleswitch">#REF!</definedName>
    <definedName name="singleswitchwp" localSheetId="0">#REF!</definedName>
    <definedName name="singleswitchwp">#REF!</definedName>
    <definedName name="sinto" localSheetId="0">#REF!</definedName>
    <definedName name="sinto">#REF!</definedName>
    <definedName name="sMbr">'[26]05 RB A-2 300kp Shop Sub St.'!$H$1:$H$65536</definedName>
    <definedName name="socket10a1p" localSheetId="0">#REF!</definedName>
    <definedName name="socket10a1p">#REF!</definedName>
    <definedName name="socket16a1p" localSheetId="0">#REF!</definedName>
    <definedName name="socket16a1p">#REF!</definedName>
    <definedName name="SOCKET16A3P" localSheetId="0">#REF!</definedName>
    <definedName name="SOCKET16A3P">#REF!</definedName>
    <definedName name="socket16a3x4" localSheetId="0">#REF!</definedName>
    <definedName name="socket16a3x4">#REF!</definedName>
    <definedName name="SOCKET20A1P" localSheetId="0">#REF!</definedName>
    <definedName name="SOCKET20A1P">#REF!</definedName>
    <definedName name="socketoutlet_schucko" localSheetId="0">#REF!</definedName>
    <definedName name="socketoutlet_schucko">#REF!</definedName>
    <definedName name="socketwithswitch16a1p" localSheetId="0">#REF!</definedName>
    <definedName name="socketwithswitch16a1p">#REF!</definedName>
    <definedName name="socketwp10a1p" localSheetId="0">#REF!</definedName>
    <definedName name="socketwp10a1p">#REF!</definedName>
    <definedName name="spblk">'[19]A2 for above 3rd floor'!$G$41</definedName>
    <definedName name="spco">'[19]A2 for above 3rd floor'!$G$31</definedName>
    <definedName name="SPECIFICATION" localSheetId="0">#REF!</definedName>
    <definedName name="SPECIFICATION">#REF!</definedName>
    <definedName name="SpØ10">'[24]SUPER ST'!$L$2388</definedName>
    <definedName name="SpØ12">'[24]SUPER ST'!$M$2388</definedName>
    <definedName name="SpØ14">'[24]SUPER ST'!$N$2388</definedName>
    <definedName name="SpØ16">'[14]Super-Structure Rein'!$P$227</definedName>
    <definedName name="SpØ20">'[14]Super-Structure Rein'!$Q$227</definedName>
    <definedName name="SpØ24">'[14]Super-Structure Rein'!$R$227</definedName>
    <definedName name="SpØ6">'[24]SUPER ST'!$J$2388</definedName>
    <definedName name="SpØ8">'[24]SUPER ST'!$K$2388</definedName>
    <definedName name="SprQTY" localSheetId="0">#REF!</definedName>
    <definedName name="SprQTY">#REF!</definedName>
    <definedName name="srgas" localSheetId="0">#REF!</definedName>
    <definedName name="srgas">#REF!</definedName>
    <definedName name="ss">'[1]05 RB A-2 300kp Res. Sub St.'!#REF!</definedName>
    <definedName name="ss." localSheetId="0">#REF!</definedName>
    <definedName name="ss.">#REF!</definedName>
    <definedName name="sshgyighjkuhv" localSheetId="0">#REF!</definedName>
    <definedName name="sshgyighjkuhv">#REF!</definedName>
    <definedName name="ssss" localSheetId="0">#REF!</definedName>
    <definedName name="ssss">#REF!</definedName>
    <definedName name="ssssss">'[1]05 Ar &amp; St'!#REF!</definedName>
    <definedName name="ssssssssssssssssssssssssssssssssssssssssssssss" localSheetId="0">#REF!</definedName>
    <definedName name="ssssssssssssssssssssssssssssssssssssssssssssss">#REF!</definedName>
    <definedName name="staf" localSheetId="0">#REF!</definedName>
    <definedName name="staf">#REF!</definedName>
    <definedName name="staircasetimerswitch" localSheetId="0">#REF!</definedName>
    <definedName name="staircasetimerswitch">#REF!</definedName>
    <definedName name="steelmast20" localSheetId="0">#REF!</definedName>
    <definedName name="steelmast20">#REF!</definedName>
    <definedName name="steelpole12" localSheetId="0">#REF!</definedName>
    <definedName name="steelpole12">#REF!</definedName>
    <definedName name="steelpole3" localSheetId="0">#REF!</definedName>
    <definedName name="steelpole3">#REF!</definedName>
    <definedName name="steelpole6" localSheetId="0">#REF!</definedName>
    <definedName name="steelpole6">#REF!</definedName>
    <definedName name="steelpole9" localSheetId="0">#REF!</definedName>
    <definedName name="steelpole9">#REF!</definedName>
    <definedName name="Stirupp_Info" localSheetId="0">#REF!</definedName>
    <definedName name="Stirupp_Info">#REF!</definedName>
    <definedName name="Stl_Truss">'[14]T-OFF'!$A$1:$F$65536</definedName>
    <definedName name="Str_Steel_Work">'[1]05 Ar &amp; St'!#REF!</definedName>
    <definedName name="stralstl">'[19]A2 for above 3rd floor'!$G$103</definedName>
    <definedName name="Structural_steel_work" localSheetId="0">#REF!</definedName>
    <definedName name="Structural_steel_work">#REF!</definedName>
    <definedName name="Structural_steel_work_total">'[9] Ar &amp; St'!$M$77</definedName>
    <definedName name="strutural_steel_total">'[27]08 Ar &amp; St'!$M$23</definedName>
    <definedName name="sub" localSheetId="0">#REF!</definedName>
    <definedName name="sub">#REF!</definedName>
    <definedName name="Sub_Concrete" localSheetId="0">#REF!</definedName>
    <definedName name="Sub_Concrete">#REF!</definedName>
    <definedName name="Sub_Concrete_Work">'[1]05 Sub Structure BC = 300'!$M$57</definedName>
    <definedName name="Sub_Structure">'[1]05 Summary'!$E$21</definedName>
    <definedName name="subdia">'[28]RB E-1 300kp SHOP. Sub St.'!$D$1:$D$65536</definedName>
    <definedName name="sum" localSheetId="0">#REF!</definedName>
    <definedName name="sum">#REF!</definedName>
    <definedName name="Sum?" localSheetId="0">#REF!</definedName>
    <definedName name="Sum?">#REF!</definedName>
    <definedName name="super">'[1]05 A-2 300kp Sup St.'!$A$1:$F$65536</definedName>
    <definedName name="Super_concrete_range">'[11]E-1 300kp Res. Sup St.'!$A$1:$F$65536</definedName>
    <definedName name="Super_Concrete_Work">'[1]05 Ar &amp; St'!$M$40</definedName>
    <definedName name="super_qty_range">'[6]E-1 200kp  Sup St.'!$A$1:$F$65536</definedName>
    <definedName name="Super_Structure">'[1]05 Summary'!$E$37</definedName>
    <definedName name="supper" localSheetId="0">#REF!</definedName>
    <definedName name="supper">#REF!</definedName>
    <definedName name="surfacepanel12acb" localSheetId="0">#REF!</definedName>
    <definedName name="surfacepanel12acb">#REF!</definedName>
    <definedName name="surfacepanel24acb" localSheetId="0">#REF!</definedName>
    <definedName name="surfacepanel24acb">#REF!</definedName>
    <definedName name="surfacepanel36acb" localSheetId="0">#REF!</definedName>
    <definedName name="surfacepanel36acb">#REF!</definedName>
    <definedName name="surfacepanel8acb" localSheetId="0">#REF!</definedName>
    <definedName name="surfacepanel8acb">#REF!</definedName>
    <definedName name="surgearrester_40" localSheetId="0">#REF!</definedName>
    <definedName name="surgearrester_40">#REF!</definedName>
    <definedName name="surgearrester_70" localSheetId="0">#REF!</definedName>
    <definedName name="surgearrester_70">#REF!</definedName>
    <definedName name="surv" localSheetId="0">#REF!</definedName>
    <definedName name="surv">#REF!</definedName>
    <definedName name="SURVICE" localSheetId="0">#REF!</definedName>
    <definedName name="SURVICE">#REF!</definedName>
    <definedName name="t" localSheetId="0">#REF!</definedName>
    <definedName name="t">#REF!</definedName>
    <definedName name="tcs058136il" localSheetId="0">#REF!</definedName>
    <definedName name="tcs058136il">#REF!</definedName>
    <definedName name="tcs058136io" localSheetId="0">#REF!</definedName>
    <definedName name="tcs058136io">#REF!</definedName>
    <definedName name="tcs058136ip" localSheetId="0">#REF!</definedName>
    <definedName name="tcs058136ip">#REF!</definedName>
    <definedName name="tcs058236dl" localSheetId="0">#REF!</definedName>
    <definedName name="tcs058236dl">#REF!</definedName>
    <definedName name="tcs058236do" localSheetId="0">#REF!</definedName>
    <definedName name="tcs058236do">#REF!</definedName>
    <definedName name="tcs058236dp" localSheetId="0">#REF!</definedName>
    <definedName name="tcs058236dp">#REF!</definedName>
    <definedName name="TECHN" localSheetId="0">#REF!</definedName>
    <definedName name="TECHN">#N/A</definedName>
    <definedName name="tel" localSheetId="0">#REF!</definedName>
    <definedName name="tel">#REF!</definedName>
    <definedName name="telephonepoint" localSheetId="0">#REF!</definedName>
    <definedName name="telephonepoint">#REF!</definedName>
    <definedName name="Test">'[1]05 Summary'!$E$14</definedName>
    <definedName name="testclamp25x3" localSheetId="0">#REF!</definedName>
    <definedName name="testclamp25x3">#REF!</definedName>
    <definedName name="testclamp5070" localSheetId="0">#REF!</definedName>
    <definedName name="testclamp5070">#REF!</definedName>
    <definedName name="Three_H_A_2">'[29]Solomon Weldu A2,E1-FevV'!#REF!</definedName>
    <definedName name="timerswitch" localSheetId="0">#REF!</definedName>
    <definedName name="timerswitch">#REF!</definedName>
    <definedName name="tms136gdl140" localSheetId="0">#REF!</definedName>
    <definedName name="tms136gdl140">#REF!</definedName>
    <definedName name="tms136gkd140" localSheetId="0">#REF!</definedName>
    <definedName name="tms136gkd140">#REF!</definedName>
    <definedName name="tms236gkh240" localSheetId="0">#REF!</definedName>
    <definedName name="tms236gkh240">#REF!</definedName>
    <definedName name="TodateQTYspr">'[1]05 Ar &amp; St'!$J$1:$J$65536</definedName>
    <definedName name="Total">'[14]Sub-Structure Rein'!$J$1:$J$65536</definedName>
    <definedName name="Total_block_work" localSheetId="0">#REF!</definedName>
    <definedName name="Total_block_work">#REF!</definedName>
    <definedName name="Total_Interest" localSheetId="0">#REF!</definedName>
    <definedName name="Total_Interest">#REF!</definedName>
    <definedName name="Total_Pay" localSheetId="0">#REF!</definedName>
    <definedName name="Total_Pay">#REF!</definedName>
    <definedName name="Total_Structural_Steel_Work">'[30]06 to 08 Ar &amp; St'!$M$69</definedName>
    <definedName name="Total_summary" localSheetId="0">#REF!</definedName>
    <definedName name="Total_summary">#REF!</definedName>
    <definedName name="total1">'[4]RHS and Lattice purline A-2'!$J$1:$J$65536</definedName>
    <definedName name="total2">'[5] L -1  sub R-bar for 200Kpa '!$J$1:$J$65536</definedName>
    <definedName name="TotalBridges10">'[31]Bills of Quantities'!#REF!</definedName>
    <definedName name="TotalBridges11">'[31]Bills of Quantities'!#REF!</definedName>
    <definedName name="TotalBridges12">'[31]Bills of Quantities'!#REF!</definedName>
    <definedName name="TotalBridges13">'[31]Bills of Quantities'!#REF!</definedName>
    <definedName name="TotalBridges14">'[31]Bills of Quantities'!#REF!</definedName>
    <definedName name="TotalBridges15">'[31]Bills of Quantities'!#REF!</definedName>
    <definedName name="TotalBridges16">'[31]Bills of Quantities'!#REF!</definedName>
    <definedName name="TotalBridges2">'[31]Bills of Quantities'!$O$126</definedName>
    <definedName name="TotalBridges3">'[31]Bills of Quantities'!#REF!</definedName>
    <definedName name="TotalBridges4">'[31]Bills of Quantities'!#REF!</definedName>
    <definedName name="TotalBridges5">'[31]Bills of Quantities'!#REF!</definedName>
    <definedName name="TotalBridges6">'[31]Bills of Quantities'!#REF!</definedName>
    <definedName name="TotalBridges7">'[31]Bills of Quantities'!#REF!</definedName>
    <definedName name="TotalBridges8">'[31]Bills of Quantities'!#REF!</definedName>
    <definedName name="TotalBridges9">'[31]Bills of Quantities'!#REF!</definedName>
    <definedName name="TotalDayworks2" localSheetId="0">#REF!</definedName>
    <definedName name="TotalDayworks2">#REF!</definedName>
    <definedName name="TotalEarthworks10">'[31]Bills of Quantities'!#REF!</definedName>
    <definedName name="TotalEarthworks11">'[31]Bills of Quantities'!#REF!</definedName>
    <definedName name="TotalEarthworks12">'[31]Bills of Quantities'!#REF!</definedName>
    <definedName name="TotalEarthworks13">'[31]Bills of Quantities'!#REF!</definedName>
    <definedName name="TotalEarthworks14">'[31]Bills of Quantities'!#REF!</definedName>
    <definedName name="TotalEarthworks15">'[31]Bills of Quantities'!#REF!</definedName>
    <definedName name="TotalEarthworks16">'[31]Bills of Quantities'!#REF!</definedName>
    <definedName name="TotalEarthworks2">'[31]Bills of Quantities'!$O$17</definedName>
    <definedName name="TotalEarthworks3">'[31]Bills of Quantities'!#REF!</definedName>
    <definedName name="TotalEarthworks4">'[31]Bills of Quantities'!#REF!</definedName>
    <definedName name="TotalEarthworks5">'[31]Bills of Quantities'!#REF!</definedName>
    <definedName name="TotalEarthworks6">'[31]Bills of Quantities'!#REF!</definedName>
    <definedName name="TotalEarthworks7">'[31]Bills of Quantities'!#REF!</definedName>
    <definedName name="TotalEarthworks8">'[31]Bills of Quantities'!#REF!</definedName>
    <definedName name="TotalEarthworks9">'[31]Bills of Quantities'!#REF!</definedName>
    <definedName name="TotalIncidentals10">'[31]Bills of Quantities'!#REF!</definedName>
    <definedName name="TotalIncidentals11">'[31]Bills of Quantities'!#REF!</definedName>
    <definedName name="TotalIncidentals12">'[31]Bills of Quantities'!#REF!</definedName>
    <definedName name="TotalIncidentals13">'[31]Bills of Quantities'!#REF!</definedName>
    <definedName name="TotalIncidentals14">'[31]Bills of Quantities'!#REF!</definedName>
    <definedName name="TotalIncidentals15">'[31]Bills of Quantities'!#REF!</definedName>
    <definedName name="TotalIncidentals16">'[31]Bills of Quantities'!#REF!</definedName>
    <definedName name="TotalIncidentals2">'[31]Bills of Quantities'!$O$151</definedName>
    <definedName name="TotalIncidentals3">'[31]Bills of Quantities'!#REF!</definedName>
    <definedName name="TotalIncidentals4">'[31]Bills of Quantities'!#REF!</definedName>
    <definedName name="TotalIncidentals5">'[31]Bills of Quantities'!#REF!</definedName>
    <definedName name="TotalIncidentals6">'[31]Bills of Quantities'!#REF!</definedName>
    <definedName name="TotalIncidentals7">'[31]Bills of Quantities'!#REF!</definedName>
    <definedName name="TotalIncidentals8">'[31]Bills of Quantities'!#REF!</definedName>
    <definedName name="TotalIncidentals9">'[31]Bills of Quantities'!#REF!</definedName>
    <definedName name="TotalMisc10">'[31]Bills of Quantities'!#REF!</definedName>
    <definedName name="TotalMisc11">'[31]Bills of Quantities'!#REF!</definedName>
    <definedName name="TotalMisc12">'[31]Bills of Quantities'!#REF!</definedName>
    <definedName name="TotalMisc13">'[31]Bills of Quantities'!#REF!</definedName>
    <definedName name="TotalMisc14">'[31]Bills of Quantities'!#REF!</definedName>
    <definedName name="TotalMisc15">'[31]Bills of Quantities'!#REF!</definedName>
    <definedName name="TotalMisc16">'[31]Bills of Quantities'!#REF!</definedName>
    <definedName name="TotalMisc2">'[31]Bills of Quantities'!$O$201</definedName>
    <definedName name="TotalMisc3">'[31]Bills of Quantities'!#REF!</definedName>
    <definedName name="TotalMisc4">'[31]Bills of Quantities'!#REF!</definedName>
    <definedName name="TotalMisc5">'[31]Bills of Quantities'!#REF!</definedName>
    <definedName name="TotalMisc6">'[31]Bills of Quantities'!#REF!</definedName>
    <definedName name="TotalMisc7">'[31]Bills of Quantities'!#REF!</definedName>
    <definedName name="TotalMisc8">'[31]Bills of Quantities'!#REF!</definedName>
    <definedName name="TotalMisc9">'[31]Bills of Quantities'!#REF!</definedName>
    <definedName name="TotalPavements10">'[31]Bills of Quantities'!#REF!</definedName>
    <definedName name="TotalPavements11">'[31]Bills of Quantities'!#REF!</definedName>
    <definedName name="TotalPavements12">'[31]Bills of Quantities'!#REF!</definedName>
    <definedName name="TotalPavements13">'[31]Bills of Quantities'!#REF!</definedName>
    <definedName name="TotalPavements14">'[31]Bills of Quantities'!#REF!</definedName>
    <definedName name="TotalPavements15">'[31]Bills of Quantities'!#REF!</definedName>
    <definedName name="TotalPavements16">'[31]Bills of Quantities'!#REF!</definedName>
    <definedName name="TotalPavements2">'[31]Bills of Quantities'!$O$30</definedName>
    <definedName name="TotalPavements3">'[31]Bills of Quantities'!#REF!</definedName>
    <definedName name="TotalPavements4">'[31]Bills of Quantities'!#REF!</definedName>
    <definedName name="TotalPavements5">'[31]Bills of Quantities'!#REF!</definedName>
    <definedName name="TotalPavements6">'[31]Bills of Quantities'!#REF!</definedName>
    <definedName name="TotalPavements7">'[31]Bills of Quantities'!#REF!</definedName>
    <definedName name="TotalPavements8">'[31]Bills of Quantities'!#REF!</definedName>
    <definedName name="TotalPavements9">'[31]Bills of Quantities'!#REF!</definedName>
    <definedName name="TotalStructures10">'[31]Bills of Quantities'!#REF!</definedName>
    <definedName name="TotalStructures11">'[31]Bills of Quantities'!#REF!</definedName>
    <definedName name="TotalStructures12">'[31]Bills of Quantities'!#REF!</definedName>
    <definedName name="TotalStructures13">'[31]Bills of Quantities'!#REF!</definedName>
    <definedName name="TotalStructures14">'[31]Bills of Quantities'!#REF!</definedName>
    <definedName name="TotalStructures15">'[31]Bills of Quantities'!#REF!</definedName>
    <definedName name="TotalStructures16">'[31]Bills of Quantities'!#REF!</definedName>
    <definedName name="TotalStructures2">'[31]Bills of Quantities'!$O$89</definedName>
    <definedName name="TotalStructures3">'[31]Bills of Quantities'!#REF!</definedName>
    <definedName name="TotalStructures4">'[31]Bills of Quantities'!#REF!</definedName>
    <definedName name="TotalStructures5">'[31]Bills of Quantities'!#REF!</definedName>
    <definedName name="TotalStructures6">'[31]Bills of Quantities'!#REF!</definedName>
    <definedName name="TotalStructures7">'[31]Bills of Quantities'!#REF!</definedName>
    <definedName name="TotalStructures8">'[31]Bills of Quantities'!#REF!</definedName>
    <definedName name="TotalStructures9">'[31]Bills of Quantities'!#REF!</definedName>
    <definedName name="TR" localSheetId="0">#REF!</definedName>
    <definedName name="TR">#N/A</definedName>
    <definedName name="TTL">'[10]Supr Rebar'!$J:$J</definedName>
    <definedName name="tv" localSheetId="0">#REF!</definedName>
    <definedName name="tv">#REF!</definedName>
    <definedName name="tvaerial10element" localSheetId="0">#REF!</definedName>
    <definedName name="tvaerial10element">#REF!</definedName>
    <definedName name="tvoutletloopthrough" localSheetId="0">#REF!</definedName>
    <definedName name="tvoutletloopthrough">#REF!</definedName>
    <definedName name="tvoutletterminal" localSheetId="0">#REF!</definedName>
    <definedName name="tvoutletterminal">#REF!</definedName>
    <definedName name="tvpoint" localSheetId="0">#REF!</definedName>
    <definedName name="tvpoint">#REF!</definedName>
    <definedName name="Twenty_Five_H_A_2" localSheetId="0">'[29]Solomon Weldu A2,E1-FevV'!#REF!</definedName>
    <definedName name="Twenty_Five_H_A_2">'[29]Solomon Weldu A2,E1-FevV'!#REF!</definedName>
    <definedName name="Two_H" localSheetId="0">#REF!</definedName>
    <definedName name="Two_H">#REF!</definedName>
    <definedName name="Two_H_A_2" localSheetId="0">'[29]Solomon Weldu A2,E1-FevV'!#REF!</definedName>
    <definedName name="Two_H_A_2">'[29]Solomon Weldu A2,E1-FevV'!#REF!</definedName>
    <definedName name="twowayswitch" localSheetId="0">#REF!</definedName>
    <definedName name="twowayswitch">#REF!</definedName>
    <definedName name="u" localSheetId="0">#REF!</definedName>
    <definedName name="u">#REF!</definedName>
    <definedName name="untprice" localSheetId="0">#REF!</definedName>
    <definedName name="untprice">#REF!</definedName>
    <definedName name="uuu">'[18]Block A Rebar'!$H$8:$H$66375</definedName>
    <definedName name="Values_Entered" localSheetId="0">IF('Cover Page'!Loan_Amount*'Cover Page'!Interest_Rate*'Cover Page'!Loan_Years*'Cover Page'!Loan_Start&gt;0,1,0)</definedName>
    <definedName name="Values_Entered">IF(Loan_Amount*Interest_Rate*Loan_Years*Loan_Start&gt;0,1,0)</definedName>
    <definedName name="vcvcvzcb" localSheetId="0">#REF!</definedName>
    <definedName name="vcvcvzcb">#REF!</definedName>
    <definedName name="vDateTime" localSheetId="0">#REF!</definedName>
    <definedName name="vDateTime">#REF!</definedName>
    <definedName name="vDiastolic" localSheetId="0">#REF!</definedName>
    <definedName name="vDiastolic">#REF!</definedName>
    <definedName name="vfghdhhdh" localSheetId="0">#REF!</definedName>
    <definedName name="vfghdhhdh">#REF!</definedName>
    <definedName name="vHeartRate" localSheetId="0">#REF!</definedName>
    <definedName name="vHeartRate">#REF!</definedName>
    <definedName name="vibrationdetector" localSheetId="0">#REF!</definedName>
    <definedName name="vibrationdetector">#REF!</definedName>
    <definedName name="vSystolic" localSheetId="0">#REF!</definedName>
    <definedName name="vSystolic">#REF!</definedName>
    <definedName name="vvvvvvvv" localSheetId="0">#REF!</definedName>
    <definedName name="vvvvvvvv">#REF!</definedName>
    <definedName name="wallglobe" localSheetId="0">#REF!</definedName>
    <definedName name="wallglobe">#REF!</definedName>
    <definedName name="wer" localSheetId="0">#REF!</definedName>
    <definedName name="wer">#REF!</definedName>
    <definedName name="Window_Door">'[14]Windows and Doors'!$A$23:$Y$40</definedName>
    <definedName name="Windows">'[14]Windows and Doors'!$A$12:$Y$21</definedName>
    <definedName name="WORK">[32]wa!$C$16:$I$17</definedName>
    <definedName name="WORK1">[32]wa!$C$16:$I$17</definedName>
    <definedName name="xbxbbxbx" localSheetId="0">#REF!</definedName>
    <definedName name="xbxbbxbx">#REF!</definedName>
    <definedName name="xCCc" localSheetId="0">#REF!</definedName>
    <definedName name="xCCc">#REF!</definedName>
    <definedName name="xczczc">'[33]Windows and Doors'!$A$5:$Y$10</definedName>
    <definedName name="xxx" localSheetId="0">#REF!</definedName>
    <definedName name="xxx">#REF!</definedName>
    <definedName name="xxxxbx" localSheetId="0">#REF!</definedName>
    <definedName name="xxxxbx">#REF!</definedName>
    <definedName name="yyyyyy" localSheetId="0">#REF!</definedName>
    <definedName name="yyyyyy">#REF!</definedName>
    <definedName name="z" localSheetId="0">#REF!</definedName>
    <definedName name="z">#REF!</definedName>
  </definedNames>
  <calcPr calcId="145621" iterateDelta="1E-4"/>
</workbook>
</file>

<file path=xl/calcChain.xml><?xml version="1.0" encoding="utf-8"?>
<calcChain xmlns="http://schemas.openxmlformats.org/spreadsheetml/2006/main">
  <c r="F139" i="1" l="1"/>
  <c r="F122" i="1"/>
  <c r="F99" i="1"/>
  <c r="D17" i="4" l="1"/>
  <c r="B17" i="4"/>
  <c r="C17" i="4" s="1"/>
  <c r="D16" i="4"/>
  <c r="B16" i="4"/>
  <c r="C16" i="4" s="1"/>
  <c r="B15" i="4"/>
  <c r="C15" i="4" s="1"/>
  <c r="B14" i="4"/>
  <c r="C14" i="4" s="1"/>
  <c r="B13" i="4"/>
  <c r="C13" i="4" s="1"/>
  <c r="B12" i="4"/>
  <c r="C12" i="4" s="1"/>
  <c r="B11" i="4"/>
  <c r="C11" i="4" s="1"/>
  <c r="B10" i="4"/>
  <c r="C10" i="4" s="1"/>
  <c r="B9" i="4"/>
  <c r="C9" i="4" s="1"/>
  <c r="B8" i="4"/>
  <c r="C8" i="4" s="1"/>
  <c r="B7" i="4"/>
  <c r="C7" i="4" s="1"/>
  <c r="B6" i="4"/>
  <c r="C6" i="4" s="1"/>
  <c r="B5" i="4"/>
  <c r="C5" i="4" s="1"/>
  <c r="B4" i="4"/>
  <c r="C4" i="4" s="1"/>
  <c r="B3" i="4"/>
  <c r="C3" i="4" s="1"/>
  <c r="F120" i="1"/>
  <c r="D15" i="4" s="1"/>
  <c r="F118" i="1"/>
  <c r="D14" i="4" s="1"/>
  <c r="F115" i="1"/>
  <c r="F114" i="1"/>
  <c r="F111" i="1"/>
  <c r="F108" i="1"/>
  <c r="F102" i="1"/>
  <c r="F101" i="1"/>
  <c r="F100" i="1"/>
  <c r="D12" i="4" s="1"/>
  <c r="F96" i="1"/>
  <c r="F95" i="1"/>
  <c r="F94" i="1"/>
  <c r="F91" i="1"/>
  <c r="D10" i="4" s="1"/>
  <c r="F88" i="1"/>
  <c r="D9" i="4" s="1"/>
  <c r="F81" i="1"/>
  <c r="D8" i="4" s="1"/>
  <c r="F78" i="1"/>
  <c r="D7" i="4" s="1"/>
  <c r="F72" i="1"/>
  <c r="F69" i="1"/>
  <c r="F47" i="1"/>
  <c r="D4" i="4" s="1"/>
  <c r="F36" i="1"/>
  <c r="D3" i="4" s="1"/>
  <c r="F63" i="1"/>
  <c r="D11" i="4" l="1"/>
  <c r="D13" i="4"/>
  <c r="D6" i="4"/>
  <c r="D5" i="4"/>
  <c r="D19" i="4" l="1"/>
</calcChain>
</file>

<file path=xl/sharedStrings.xml><?xml version="1.0" encoding="utf-8"?>
<sst xmlns="http://schemas.openxmlformats.org/spreadsheetml/2006/main" count="254" uniqueCount="165">
  <si>
    <r>
      <rPr>
        <i/>
        <sz val="6.5"/>
        <rFont val="Calibri"/>
        <family val="1"/>
      </rPr>
      <t>S.NO</t>
    </r>
  </si>
  <si>
    <r>
      <rPr>
        <i/>
        <sz val="8.5"/>
        <rFont val="Calibri"/>
        <family val="1"/>
      </rPr>
      <t>ITEM DESCRIPTION</t>
    </r>
  </si>
  <si>
    <r>
      <rPr>
        <i/>
        <sz val="8.5"/>
        <rFont val="Calibri"/>
        <family val="1"/>
      </rPr>
      <t>UNIT</t>
    </r>
  </si>
  <si>
    <r>
      <rPr>
        <i/>
        <sz val="8.5"/>
        <rFont val="Calibri"/>
        <family val="1"/>
      </rPr>
      <t>Qty</t>
    </r>
  </si>
  <si>
    <r>
      <rPr>
        <i/>
        <sz val="9"/>
        <rFont val="Calibri"/>
        <family val="1"/>
      </rPr>
      <t>Medical Air @4Bar System</t>
    </r>
  </si>
  <si>
    <r>
      <rPr>
        <i/>
        <sz val="9"/>
        <rFont val="Calibri"/>
        <family val="1"/>
      </rPr>
      <t>Supply, install, test and commission Medical AIR @4BAR SYSTEM oil Free continuous air system complete with Air-Drier, inlet filter, High Efficienty electrical motor and motor starter, pully, pressure reducing station, air receiver, electrical control and all required accessories with the requirment of HTM2022.</t>
    </r>
  </si>
  <si>
    <r>
      <rPr>
        <i/>
        <sz val="9"/>
        <rFont val="Calibri"/>
        <family val="1"/>
      </rPr>
      <t xml:space="preserve">All equipment and components should comply with international medical
</t>
    </r>
    <r>
      <rPr>
        <i/>
        <sz val="9"/>
        <rFont val="Calibri"/>
        <family val="1"/>
      </rPr>
      <t>gas standards (e.g., ISO 7396-1, EN 737-3, NFPA 99, etc.).</t>
    </r>
  </si>
  <si>
    <r>
      <rPr>
        <i/>
        <sz val="9"/>
        <rFont val="Calibri"/>
        <family val="1"/>
      </rPr>
      <t>1 Working Conpressor set</t>
    </r>
  </si>
  <si>
    <r>
      <rPr>
        <i/>
        <sz val="9"/>
        <rFont val="Calibri"/>
        <family val="1"/>
      </rPr>
      <t>Capacity: 2470LPM</t>
    </r>
  </si>
  <si>
    <r>
      <rPr>
        <i/>
        <sz val="9"/>
        <rFont val="Calibri"/>
        <family val="1"/>
      </rPr>
      <t>oil free Compressor ystem</t>
    </r>
  </si>
  <si>
    <r>
      <rPr>
        <i/>
        <sz val="9"/>
        <rFont val="Calibri"/>
        <family val="1"/>
      </rPr>
      <t xml:space="preserve">Control System: PLC with digital pressure monitoring and automatic
</t>
    </r>
    <r>
      <rPr>
        <i/>
        <sz val="9"/>
        <rFont val="Calibri"/>
        <family val="1"/>
      </rPr>
      <t>start/stop</t>
    </r>
  </si>
  <si>
    <r>
      <rPr>
        <i/>
        <sz val="9"/>
        <rFont val="Calibri"/>
        <family val="1"/>
      </rPr>
      <t>Features:</t>
    </r>
  </si>
  <si>
    <r>
      <rPr>
        <i/>
        <sz val="9"/>
        <rFont val="Calibri"/>
        <family val="1"/>
      </rPr>
      <t xml:space="preserve">Silent operation (Noise level: </t>
    </r>
    <r>
      <rPr>
        <i/>
        <sz val="9"/>
        <rFont val="Times New Roman"/>
        <family val="1"/>
      </rPr>
      <t xml:space="preserve">≤ </t>
    </r>
    <r>
      <rPr>
        <i/>
        <sz val="9"/>
        <rFont val="Calibri"/>
        <family val="1"/>
      </rPr>
      <t>60 dB)</t>
    </r>
  </si>
  <si>
    <r>
      <rPr>
        <i/>
        <sz val="9"/>
        <rFont val="Calibri"/>
        <family val="1"/>
      </rPr>
      <t>High-efficiency air filtration and cooling system</t>
    </r>
  </si>
  <si>
    <r>
      <rPr>
        <i/>
        <sz val="9"/>
        <rFont val="Calibri"/>
        <family val="1"/>
      </rPr>
      <t>Overload and overheat protection</t>
    </r>
  </si>
  <si>
    <r>
      <rPr>
        <i/>
        <sz val="9"/>
        <rFont val="Calibri"/>
        <family val="1"/>
      </rPr>
      <t>Air Receiver Tank</t>
    </r>
  </si>
  <si>
    <r>
      <rPr>
        <i/>
        <sz val="9"/>
        <rFont val="Calibri"/>
        <family val="1"/>
      </rPr>
      <t>Description: Surge tank for air storage</t>
    </r>
  </si>
  <si>
    <r>
      <rPr>
        <i/>
        <sz val="9"/>
        <rFont val="Calibri"/>
        <family val="1"/>
      </rPr>
      <t>Quantity: 1000litre</t>
    </r>
  </si>
  <si>
    <r>
      <rPr>
        <i/>
        <sz val="9"/>
        <rFont val="Calibri"/>
        <family val="1"/>
      </rPr>
      <t>Material: Carbon steel, welded</t>
    </r>
  </si>
  <si>
    <r>
      <rPr>
        <i/>
        <sz val="9"/>
        <rFont val="Calibri"/>
        <family val="1"/>
      </rPr>
      <t>Working Pressure: 4bar</t>
    </r>
  </si>
  <si>
    <r>
      <rPr>
        <i/>
        <sz val="9"/>
        <rFont val="Calibri"/>
        <family val="1"/>
      </rPr>
      <t>Design Pressure: 11bar</t>
    </r>
  </si>
  <si>
    <r>
      <rPr>
        <i/>
        <sz val="9"/>
        <rFont val="Calibri"/>
        <family val="1"/>
      </rPr>
      <t>Safety Features:  Pressure relief valve,Pressure gauge,Manual drain valve,Automatic condensate drain valve,Epoxy or corrosion-resistant finish</t>
    </r>
  </si>
  <si>
    <r>
      <rPr>
        <i/>
        <sz val="9"/>
        <rFont val="Calibri"/>
        <family val="1"/>
      </rPr>
      <t>Air Drying System</t>
    </r>
  </si>
  <si>
    <r>
      <rPr>
        <i/>
        <sz val="9"/>
        <rFont val="Calibri"/>
        <family val="1"/>
      </rPr>
      <t>Description: Medical air dryer</t>
    </r>
  </si>
  <si>
    <r>
      <rPr>
        <i/>
        <sz val="9"/>
        <rFont val="Calibri"/>
        <family val="1"/>
      </rPr>
      <t>Quantity: 1 unit</t>
    </r>
  </si>
  <si>
    <r>
      <rPr>
        <i/>
        <sz val="9"/>
        <rFont val="Calibri"/>
        <family val="1"/>
      </rPr>
      <t>Type: Refrigerant type air dryer</t>
    </r>
  </si>
  <si>
    <r>
      <rPr>
        <i/>
        <sz val="9"/>
        <rFont val="Calibri"/>
        <family val="1"/>
      </rPr>
      <t>Drying Capacity: 2470 lpm</t>
    </r>
  </si>
  <si>
    <r>
      <rPr>
        <i/>
        <sz val="9"/>
        <rFont val="Calibri"/>
        <family val="1"/>
      </rPr>
      <t>Operating Pressure: 4bar</t>
    </r>
  </si>
  <si>
    <r>
      <rPr>
        <i/>
        <sz val="9"/>
        <rFont val="Calibri"/>
        <family val="1"/>
      </rPr>
      <t>Dew Point: 20-30°C</t>
    </r>
  </si>
  <si>
    <r>
      <rPr>
        <i/>
        <sz val="9"/>
        <rFont val="Calibri"/>
        <family val="1"/>
      </rPr>
      <t xml:space="preserve">Features:
</t>
    </r>
    <r>
      <rPr>
        <i/>
        <sz val="9"/>
        <rFont val="Calibri"/>
        <family val="1"/>
      </rPr>
      <t xml:space="preserve">Built-in filters for fine particles and moisture removal Automatic drain system
</t>
    </r>
    <r>
      <rPr>
        <i/>
        <sz val="9"/>
        <rFont val="Calibri"/>
        <family val="1"/>
      </rPr>
      <t>Pressure differential indicators Energy-efficient design</t>
    </r>
  </si>
  <si>
    <r>
      <rPr>
        <i/>
        <sz val="9"/>
        <rFont val="Calibri"/>
        <family val="1"/>
      </rPr>
      <t>Pressure Regulators</t>
    </r>
  </si>
  <si>
    <r>
      <rPr>
        <i/>
        <sz val="9"/>
        <rFont val="Calibri"/>
        <family val="1"/>
      </rPr>
      <t>Valves and Flow Meters</t>
    </r>
  </si>
  <si>
    <r>
      <rPr>
        <i/>
        <sz val="9"/>
        <rFont val="Calibri"/>
        <family val="1"/>
      </rPr>
      <t>Electrical Control Panel</t>
    </r>
  </si>
  <si>
    <r>
      <rPr>
        <i/>
        <sz val="9"/>
        <rFont val="Calibri"/>
        <family val="1"/>
      </rPr>
      <t xml:space="preserve">Description: Control panel for system monitoring and operation Voltage: 380V, 3ph,Frequency: 50Hz
</t>
    </r>
    <r>
      <rPr>
        <i/>
        <sz val="9"/>
        <rFont val="Calibri"/>
        <family val="1"/>
      </rPr>
      <t xml:space="preserve">Control Type: PLC-based Features:
</t>
    </r>
    <r>
      <rPr>
        <i/>
        <sz val="9"/>
        <rFont val="Calibri"/>
        <family val="1"/>
      </rPr>
      <t xml:space="preserve">Auto-start/stop based on pressure levels Compressor load sharing
</t>
    </r>
    <r>
      <rPr>
        <i/>
        <sz val="9"/>
        <rFont val="Calibri"/>
        <family val="1"/>
      </rPr>
      <t xml:space="preserve">Alarm and warning systems for fault detection (e.g., low pressure, high pressure, high temperature)
</t>
    </r>
    <r>
      <rPr>
        <i/>
        <sz val="9"/>
        <rFont val="Calibri"/>
        <family val="1"/>
      </rPr>
      <t xml:space="preserve">Remote monitoring capability (optional) Visual indicators (LED) for operation status Emergency stop button
</t>
    </r>
    <r>
      <rPr>
        <i/>
        <sz val="9"/>
        <rFont val="Calibri"/>
        <family val="1"/>
      </rPr>
      <t>Dew Point Monitor</t>
    </r>
  </si>
  <si>
    <r>
      <rPr>
        <i/>
        <sz val="9"/>
        <rFont val="Calibri"/>
        <family val="1"/>
      </rPr>
      <t>Filters</t>
    </r>
  </si>
  <si>
    <r>
      <rPr>
        <i/>
        <sz val="9"/>
        <rFont val="Calibri"/>
        <family val="1"/>
      </rPr>
      <t xml:space="preserve">Description: Air filtration system for the surgical air plant
</t>
    </r>
    <r>
      <rPr>
        <i/>
        <sz val="9"/>
        <rFont val="Calibri"/>
        <family val="1"/>
      </rPr>
      <t xml:space="preserve">Efficiency: </t>
    </r>
    <r>
      <rPr>
        <i/>
        <sz val="9"/>
        <rFont val="Times New Roman"/>
        <family val="1"/>
      </rPr>
      <t xml:space="preserve">≥ </t>
    </r>
    <r>
      <rPr>
        <i/>
        <sz val="9"/>
        <rFont val="Calibri"/>
        <family val="1"/>
      </rPr>
      <t xml:space="preserve">99.9% for particulate removal Features:
</t>
    </r>
    <r>
      <rPr>
        <i/>
        <sz val="9"/>
        <rFont val="Calibri"/>
        <family val="1"/>
      </rPr>
      <t>Easy-to-replace elements Pressure differential indicator filter monitoring Set Should include:intake air fiter,Afterfilter,Fine Filter, Active carbon filter, Bacterial Filter</t>
    </r>
  </si>
  <si>
    <r>
      <rPr>
        <i/>
        <sz val="9"/>
        <rFont val="Calibri"/>
        <family val="1"/>
      </rPr>
      <t>set</t>
    </r>
  </si>
  <si>
    <r>
      <rPr>
        <i/>
        <sz val="9"/>
        <rFont val="Calibri"/>
        <family val="1"/>
      </rPr>
      <t>Oxygen Automatic Manifold</t>
    </r>
  </si>
  <si>
    <r>
      <rPr>
        <i/>
        <sz val="9"/>
        <rFont val="Calibri"/>
        <family val="1"/>
      </rPr>
      <t xml:space="preserve">Supply,Install and commissioning emergency stand by oxygen cylinder
</t>
    </r>
    <r>
      <rPr>
        <i/>
        <sz val="9"/>
        <rFont val="Calibri"/>
        <family val="1"/>
      </rPr>
      <t xml:space="preserve">manifolds. The unit is supplied as  a complete factory   tested package.The cylinder mainfold should be as per as BS EN ISO 7396- 1:2007+A2:2010 standard.ENISO 7386 and ENISO 7396-1, ISO 10083,
</t>
    </r>
    <r>
      <rPr>
        <i/>
        <sz val="9"/>
        <rFont val="Calibri"/>
        <family val="1"/>
      </rPr>
      <t>European Pharmacopeia HTM 02-01</t>
    </r>
  </si>
  <si>
    <r>
      <rPr>
        <i/>
        <sz val="9"/>
        <rFont val="Calibri"/>
        <family val="1"/>
      </rPr>
      <t>The plant includes:</t>
    </r>
  </si>
  <si>
    <r>
      <rPr>
        <i/>
        <sz val="9"/>
        <rFont val="Calibri"/>
        <family val="1"/>
      </rPr>
      <t xml:space="preserve">Auto. Change-Over Unit-150Nm3/h with 2nd Stage, 4bar, w/ Transducer,
</t>
    </r>
    <r>
      <rPr>
        <i/>
        <sz val="9"/>
        <rFont val="Calibri"/>
        <family val="1"/>
      </rPr>
      <t>O2</t>
    </r>
  </si>
  <si>
    <r>
      <rPr>
        <i/>
        <sz val="9"/>
        <rFont val="Calibri"/>
        <family val="1"/>
      </rPr>
      <t xml:space="preserve">Features:
</t>
    </r>
    <r>
      <rPr>
        <i/>
        <sz val="9"/>
        <rFont val="Calibri"/>
        <family val="1"/>
      </rPr>
      <t xml:space="preserve">Automatic switching between cylinders with no manual intervention Integrated pressure and oxygen concentration monitoring
</t>
    </r>
    <r>
      <rPr>
        <i/>
        <sz val="9"/>
        <rFont val="Calibri"/>
        <family val="1"/>
      </rPr>
      <t xml:space="preserve">Visual and audible alarms for low pressure or cylinder changeover Automatic shutoff valve when the oxygen supply from cylinders reaches a critical level
</t>
    </r>
    <r>
      <rPr>
        <i/>
        <sz val="9"/>
        <rFont val="Calibri"/>
        <family val="1"/>
      </rPr>
      <t xml:space="preserve">Manual override capability for maintenance and emergencies
</t>
    </r>
    <r>
      <rPr>
        <i/>
        <sz val="9"/>
        <rFont val="Calibri"/>
        <family val="1"/>
      </rPr>
      <t xml:space="preserve">High-quality stainless steel construction for durability and corrosion resistance
</t>
    </r>
    <r>
      <rPr>
        <i/>
        <sz val="9"/>
        <rFont val="Calibri"/>
        <family val="1"/>
      </rPr>
      <t xml:space="preserve">Equipped with safety relief valves and check valves
</t>
    </r>
    <r>
      <rPr>
        <i/>
        <sz val="9"/>
        <rFont val="Calibri"/>
        <family val="1"/>
      </rPr>
      <t>Designed for continuous operation with a high level of reliability Note: Cylinder not included</t>
    </r>
  </si>
  <si>
    <r>
      <rPr>
        <i/>
        <sz val="9"/>
        <rFont val="Calibri"/>
        <family val="1"/>
      </rPr>
      <t>Manifold capacity 10cylinders(2x10 each side)</t>
    </r>
  </si>
  <si>
    <r>
      <rPr>
        <i/>
        <sz val="9"/>
        <rFont val="Calibri"/>
        <family val="1"/>
      </rPr>
      <t>High Pressure Manual Evacuation Valve-O2</t>
    </r>
  </si>
  <si>
    <r>
      <rPr>
        <i/>
        <sz val="9"/>
        <rFont val="Calibri"/>
        <family val="1"/>
      </rPr>
      <t>Panel Board,</t>
    </r>
  </si>
  <si>
    <r>
      <rPr>
        <i/>
        <sz val="9"/>
        <rFont val="Calibri"/>
        <family val="1"/>
      </rPr>
      <t>Cylinder Hose-Ramp-Cylinders, O2</t>
    </r>
  </si>
  <si>
    <r>
      <rPr>
        <i/>
        <sz val="9"/>
        <rFont val="Calibri"/>
        <family val="1"/>
      </rPr>
      <t>Cylinder Rack-10 Cylinders each side</t>
    </r>
  </si>
  <si>
    <r>
      <rPr>
        <i/>
        <sz val="9"/>
        <rFont val="Calibri"/>
        <family val="1"/>
      </rPr>
      <t>Digital Alarm</t>
    </r>
  </si>
  <si>
    <r>
      <rPr>
        <i/>
        <sz val="9"/>
        <rFont val="Calibri"/>
        <family val="1"/>
      </rPr>
      <t>VACUUM PLANT</t>
    </r>
  </si>
  <si>
    <r>
      <rPr>
        <i/>
        <sz val="9"/>
        <rFont val="Calibri"/>
        <family val="1"/>
      </rPr>
      <t xml:space="preserve">Supply, installation, testing and commissioning of Duplex lubricate
</t>
    </r>
    <r>
      <rPr>
        <i/>
        <sz val="9"/>
        <rFont val="Calibri"/>
        <family val="1"/>
      </rPr>
      <t>medical raotary vaccum system with high efficiency electric motor and starter, silencer, NRV, shut off ball valve, guafes, pressure switches, bacterial filter with drainage trap, operating and indicating system, storage vessel and all required accessories with the requirment of HTM 2022 . All components comply with medical vacuum system standards (e.g., ISO 7396-1, EN 737-3, NFPA 99).</t>
    </r>
  </si>
  <si>
    <r>
      <rPr>
        <i/>
        <sz val="9"/>
        <rFont val="Calibri"/>
        <family val="1"/>
      </rPr>
      <t xml:space="preserve">Dual system for uninterrupted vacuum supply with automatic switching
</t>
    </r>
    <r>
      <rPr>
        <i/>
        <sz val="9"/>
        <rFont val="Calibri"/>
        <family val="1"/>
      </rPr>
      <t xml:space="preserve">Continuous 24/7 operation PLC-controlled
</t>
    </r>
    <r>
      <rPr>
        <i/>
        <sz val="9"/>
        <rFont val="Calibri"/>
        <family val="1"/>
      </rPr>
      <t>Equipped with vacuum relief valve and check valves                          Anti- Bacterial Filter</t>
    </r>
  </si>
  <si>
    <r>
      <rPr>
        <i/>
        <sz val="9"/>
        <rFont val="Calibri"/>
        <family val="1"/>
      </rPr>
      <t>Vacuum Receiver Tank</t>
    </r>
  </si>
  <si>
    <r>
      <rPr>
        <i/>
        <sz val="9"/>
        <rFont val="Calibri"/>
        <family val="1"/>
      </rPr>
      <t xml:space="preserve">Quantity: 1 unit   500 L
</t>
    </r>
    <r>
      <rPr>
        <i/>
        <sz val="9"/>
        <rFont val="Calibri"/>
        <family val="1"/>
      </rPr>
      <t xml:space="preserve">Material: painted steel
</t>
    </r>
    <r>
      <rPr>
        <i/>
        <sz val="9"/>
        <rFont val="Calibri"/>
        <family val="1"/>
      </rPr>
      <t xml:space="preserve">Capacity: compatable with the pump capacity Features:
</t>
    </r>
    <r>
      <rPr>
        <i/>
        <sz val="9"/>
        <rFont val="Calibri"/>
        <family val="1"/>
      </rPr>
      <t xml:space="preserve">Automatic condensate drainage system Pressure relief valve
</t>
    </r>
    <r>
      <rPr>
        <i/>
        <sz val="9"/>
        <rFont val="Calibri"/>
        <family val="1"/>
      </rPr>
      <t>Equipped with vacuum and pressure gauges Corrosion-resistant finish</t>
    </r>
  </si>
  <si>
    <r>
      <rPr>
        <i/>
        <sz val="9"/>
        <rFont val="Calibri"/>
        <family val="1"/>
      </rPr>
      <t>Vacuum Piping and Valves</t>
    </r>
  </si>
  <si>
    <r>
      <rPr>
        <i/>
        <sz val="9"/>
        <rFont val="Calibri"/>
        <family val="1"/>
      </rPr>
      <t xml:space="preserve">Valves:
</t>
    </r>
    <r>
      <rPr>
        <i/>
        <sz val="9"/>
        <rFont val="Calibri"/>
        <family val="1"/>
      </rPr>
      <t xml:space="preserve">Isolation valves (manual )
</t>
    </r>
    <r>
      <rPr>
        <i/>
        <sz val="9"/>
        <rFont val="Calibri"/>
        <family val="1"/>
      </rPr>
      <t>Check valves to prevent backflow Pressure relief valves for safety</t>
    </r>
  </si>
  <si>
    <r>
      <rPr>
        <i/>
        <sz val="9"/>
        <rFont val="Calibri"/>
        <family val="1"/>
      </rPr>
      <t>Vacuum Gauges</t>
    </r>
  </si>
  <si>
    <r>
      <rPr>
        <i/>
        <sz val="9"/>
        <rFont val="Calibri"/>
        <family val="1"/>
      </rPr>
      <t xml:space="preserve">Real-time vacuum monitoring
</t>
    </r>
    <r>
      <rPr>
        <i/>
        <sz val="9"/>
        <rFont val="Calibri"/>
        <family val="1"/>
      </rPr>
      <t xml:space="preserve">Easy-to-read display
</t>
    </r>
    <r>
      <rPr>
        <i/>
        <sz val="9"/>
        <rFont val="Calibri"/>
        <family val="1"/>
      </rPr>
      <t>Compatible with the PLC control system</t>
    </r>
  </si>
  <si>
    <r>
      <rPr>
        <i/>
        <sz val="9"/>
        <rFont val="Calibri"/>
        <family val="1"/>
      </rPr>
      <t>Control Type: PLC-based with touchscreen interface</t>
    </r>
  </si>
  <si>
    <r>
      <rPr>
        <i/>
        <sz val="9"/>
        <rFont val="Calibri"/>
        <family val="1"/>
      </rPr>
      <t xml:space="preserve">Features:
</t>
    </r>
    <r>
      <rPr>
        <i/>
        <sz val="9"/>
        <rFont val="Calibri"/>
        <family val="1"/>
      </rPr>
      <t xml:space="preserve">Auto-start/stop for vacuum pumps based on system pressure Alarms for low vacuum or system faults
</t>
    </r>
    <r>
      <rPr>
        <i/>
        <sz val="9"/>
        <rFont val="Calibri"/>
        <family val="1"/>
      </rPr>
      <t>Manual override and remote monitoring capability</t>
    </r>
  </si>
  <si>
    <r>
      <rPr>
        <i/>
        <sz val="9"/>
        <rFont val="Calibri"/>
        <family val="1"/>
      </rPr>
      <t>Vacuum Relief Valve</t>
    </r>
  </si>
  <si>
    <r>
      <rPr>
        <i/>
        <sz val="9"/>
        <rFont val="Calibri"/>
        <family val="1"/>
      </rPr>
      <t xml:space="preserve">Features:
</t>
    </r>
    <r>
      <rPr>
        <i/>
        <sz val="9"/>
        <rFont val="Calibri"/>
        <family val="1"/>
      </rPr>
      <t>Protects the system against overpressure Automatic operation with adjustable setpoints</t>
    </r>
  </si>
  <si>
    <r>
      <rPr>
        <i/>
        <sz val="9"/>
        <rFont val="Calibri"/>
        <family val="1"/>
      </rPr>
      <t>capacity 700LPM each</t>
    </r>
  </si>
  <si>
    <r>
      <rPr>
        <i/>
        <sz val="9"/>
        <rFont val="Calibri"/>
        <family val="1"/>
      </rPr>
      <t>MEDICAL GAS FLOW METER for oxygen</t>
    </r>
  </si>
  <si>
    <r>
      <rPr>
        <i/>
        <sz val="9"/>
        <rFont val="Calibri"/>
        <family val="1"/>
      </rPr>
      <t xml:space="preserve">Supply of medical gas flow meter. The unit is supplied as a complete
</t>
    </r>
    <r>
      <rPr>
        <i/>
        <sz val="9"/>
        <rFont val="Calibri"/>
        <family val="1"/>
      </rPr>
      <t>package, fully tested prior to shipping. The unit includes maintanance valve safety nut, check valve, flush box with base block sealing ring ,o- ring, plug -in coupling, internal and external gas identification, release bushing and cover plate.</t>
    </r>
  </si>
  <si>
    <r>
      <rPr>
        <i/>
        <sz val="9"/>
        <rFont val="Calibri"/>
        <family val="1"/>
      </rPr>
      <t xml:space="preserve">As per specification in the attachment, including regulatory &amp; standards:
</t>
    </r>
    <r>
      <rPr>
        <i/>
        <sz val="9"/>
        <rFont val="Calibri"/>
        <family val="1"/>
      </rPr>
      <t>bears CE marking under MDR, lS0 13485</t>
    </r>
  </si>
  <si>
    <r>
      <rPr>
        <i/>
        <sz val="8.5"/>
        <rFont val="Calibri"/>
        <family val="1"/>
      </rPr>
      <t>1.4.1</t>
    </r>
  </si>
  <si>
    <r>
      <rPr>
        <i/>
        <sz val="9"/>
        <rFont val="Calibri"/>
        <family val="1"/>
      </rPr>
      <t>0-3.5L/min</t>
    </r>
  </si>
  <si>
    <r>
      <rPr>
        <i/>
        <sz val="9"/>
        <rFont val="Calibri"/>
        <family val="1"/>
      </rPr>
      <t xml:space="preserve">Oxygen flow meters serving NICU cots shall be low-flow neonatal type,
</t>
    </r>
    <r>
      <rPr>
        <i/>
        <sz val="9"/>
        <rFont val="Calibri"/>
        <family val="1"/>
      </rPr>
      <t>with a calibrated flow range of 0–3.5 L/min (or 0–5 L/min), suitable for 400 kPa pipeline pressure, oxygen-clean, and compliant with HTM 02-01, NFPA 99, and ISO 10524.</t>
    </r>
  </si>
  <si>
    <r>
      <rPr>
        <i/>
        <sz val="9"/>
        <rFont val="Calibri"/>
        <family val="1"/>
      </rPr>
      <t>Medical Oxygen Flow meter with Humidifier ( BS type )</t>
    </r>
  </si>
  <si>
    <r>
      <rPr>
        <i/>
        <sz val="9"/>
        <rFont val="Calibri"/>
        <family val="1"/>
      </rPr>
      <t>No</t>
    </r>
  </si>
  <si>
    <r>
      <rPr>
        <i/>
        <sz val="8.5"/>
        <rFont val="Calibri"/>
        <family val="1"/>
      </rPr>
      <t>1.4.2</t>
    </r>
  </si>
  <si>
    <r>
      <rPr>
        <i/>
        <sz val="9"/>
        <rFont val="Calibri"/>
        <family val="1"/>
      </rPr>
      <t>0-15L/min (For resurraction optional)</t>
    </r>
  </si>
  <si>
    <r>
      <rPr>
        <i/>
        <sz val="9"/>
        <rFont val="Calibri"/>
        <family val="1"/>
      </rPr>
      <t xml:space="preserve">0-15 L/min,accuracy 10%, dual taper graduations 0.5 L/min (0–5 L/min
</t>
    </r>
    <r>
      <rPr>
        <i/>
        <sz val="9"/>
        <rFont val="Calibri"/>
        <family val="1"/>
      </rPr>
      <t>range) and 1 L/min (5 L/min – maximum range)suitable for 400 kPa pipeline pressure, oxygen-clean, and compliant with HTM 02-01, NFPA 99, and ISO 10524.</t>
    </r>
  </si>
  <si>
    <r>
      <rPr>
        <i/>
        <sz val="9"/>
        <rFont val="Calibri"/>
        <family val="1"/>
      </rPr>
      <t>MEDICAL GAS FLOW METER for Medical air</t>
    </r>
  </si>
  <si>
    <r>
      <rPr>
        <i/>
        <sz val="9"/>
        <rFont val="Calibri"/>
        <family val="1"/>
      </rPr>
      <t xml:space="preserve">Supply of medical gas flow meter. The unit is supplied as a complete
</t>
    </r>
    <r>
      <rPr>
        <i/>
        <sz val="9"/>
        <rFont val="Calibri"/>
        <family val="1"/>
      </rPr>
      <t>package, fully tested prior to shipping. The unit includes maintanance valve safety nut, check valve, flush box with base block sea;omg ring ,o- ring, plug -in coupling, internal and external gas identification, release bushing and cover plate.</t>
    </r>
  </si>
  <si>
    <r>
      <rPr>
        <i/>
        <sz val="9"/>
        <rFont val="Calibri"/>
        <family val="1"/>
      </rPr>
      <t xml:space="preserve">Medical Air flow meters serving NICU cots and clinical points shall be
</t>
    </r>
    <r>
      <rPr>
        <i/>
        <sz val="9"/>
        <rFont val="Calibri"/>
        <family val="1"/>
      </rPr>
      <t>neonatal-suitable variable-area (Thorpe tube) type, designed for use with Medical Air at 400 kPa (MA4) pipeline pressure. Flow meters shall have a calibrated flow range of 0–15 L/min, providing adequate resolution at low flows and compatibility with neonatal devices such as CPAP systems, air–oxygen blenders, and neonatal ventilators. Flow meters shall be oxygen-clean, constructed of non-flammable and corrosion-resistant materials, and compliant with HTM 02-01, NFPA 99, and ISO 10524 requirements. Each flow meter shall incorporate a back-check valve, anti- free-flow design, and a clearly readable, permanently marked scale</t>
    </r>
  </si>
  <si>
    <r>
      <rPr>
        <i/>
        <sz val="9"/>
        <rFont val="Calibri"/>
        <family val="1"/>
      </rPr>
      <t>Pressure Regulator for Medical Air</t>
    </r>
  </si>
  <si>
    <r>
      <rPr>
        <i/>
        <sz val="9"/>
        <rFont val="Calibri"/>
        <family val="1"/>
      </rPr>
      <t>Surgical Air (4bar)   Flow meter ( BS type )</t>
    </r>
  </si>
  <si>
    <r>
      <rPr>
        <i/>
        <sz val="9"/>
        <rFont val="Calibri"/>
        <family val="1"/>
      </rPr>
      <t>No.</t>
    </r>
  </si>
  <si>
    <r>
      <rPr>
        <i/>
        <sz val="9"/>
        <rFont val="Calibri"/>
        <family val="1"/>
      </rPr>
      <t>MEDICAL Vacuum regulator</t>
    </r>
  </si>
  <si>
    <r>
      <rPr>
        <i/>
        <sz val="9"/>
        <rFont val="Calibri"/>
        <family val="1"/>
      </rPr>
      <t xml:space="preserve">Supply, installation, testing and commissioning of ward vaccum units Vacuum outlets in the NICU shall be fitted with adjustable
</t>
    </r>
    <r>
      <rPr>
        <i/>
        <sz val="9"/>
        <rFont val="Calibri"/>
        <family val="1"/>
      </rPr>
      <t xml:space="preserve">medical–surgical vacuum regulators, suitable for connection to the central vacuum pipeline system. Regulators shall provide an adjustable vacuum range of 0 to −60 kPa (or up to −80 kPa maximum) with ﬁne control suitable for neonatal use. Each regulator shall incorporate an integral vacuum gauge graduated in kPa and/or mmHg, overflow protection, and a hydrophobic bacterial filter. Vacuum regulators shall be designed to prevent the ingress of liquids into the pipeline system and shall be compatible with disposable or reusable suction collection jars.
</t>
    </r>
    <r>
      <rPr>
        <i/>
        <sz val="9"/>
        <rFont val="Calibri"/>
        <family val="1"/>
      </rPr>
      <t>All vacuum accessories shall comply with HTM 02-01 and NFPA 99 requirements</t>
    </r>
  </si>
  <si>
    <r>
      <rPr>
        <i/>
        <sz val="9"/>
        <rFont val="Calibri"/>
        <family val="1"/>
      </rPr>
      <t>Medical Vacuum Flow meter with WEST Bottle ( BS type )</t>
    </r>
  </si>
  <si>
    <r>
      <rPr>
        <i/>
        <sz val="9"/>
        <rFont val="Calibri"/>
        <family val="1"/>
      </rPr>
      <t>ZONE SERVICE UNITS WITH INTEGRATED AREA ALARM</t>
    </r>
  </si>
  <si>
    <r>
      <rPr>
        <i/>
        <sz val="9"/>
        <rFont val="Calibri"/>
        <family val="1"/>
      </rPr>
      <t xml:space="preserve">Supply, Installation, testing and commissioning of medical gas Zone
</t>
    </r>
    <r>
      <rPr>
        <i/>
        <sz val="9"/>
        <rFont val="Calibri"/>
        <family val="1"/>
      </rPr>
      <t>service Valve unit with valves,pressure gauges and NIST connect fully comply to BS ES ISO 7396-1:2007+A2 2010</t>
    </r>
  </si>
  <si>
    <r>
      <rPr>
        <i/>
        <sz val="9"/>
        <rFont val="Calibri"/>
        <family val="1"/>
      </rPr>
      <t xml:space="preserve">The unit is supplied as a complete package, fully tested prior to shipping.
</t>
    </r>
    <r>
      <rPr>
        <i/>
        <sz val="9"/>
        <rFont val="Calibri"/>
        <family val="1"/>
      </rPr>
      <t>The unit equipped with stamped gas identification shut-off valve (100% leakage free)  The unit shall be used for all medical gases specified on the drawing.</t>
    </r>
  </si>
  <si>
    <r>
      <rPr>
        <i/>
        <sz val="9"/>
        <rFont val="Calibri"/>
        <family val="1"/>
      </rPr>
      <t xml:space="preserve">Note service valve unit SHOULD be integrated with area alarm in one
</t>
    </r>
    <r>
      <rPr>
        <i/>
        <sz val="9"/>
        <rFont val="Calibri"/>
        <family val="1"/>
      </rPr>
      <t>control panel as per HTM 01 02</t>
    </r>
  </si>
  <si>
    <r>
      <rPr>
        <i/>
        <sz val="9"/>
        <rFont val="Calibri"/>
        <family val="1"/>
      </rPr>
      <t>The module must fulfill HTM 02 01 requirements.</t>
    </r>
  </si>
  <si>
    <r>
      <rPr>
        <i/>
        <sz val="9"/>
        <rFont val="Calibri"/>
        <family val="1"/>
      </rPr>
      <t>3 GASES AREA valve box (O2,VAC, Medical air)</t>
    </r>
  </si>
  <si>
    <r>
      <rPr>
        <i/>
        <sz val="9"/>
        <rFont val="Calibri"/>
        <family val="1"/>
      </rPr>
      <t>NO</t>
    </r>
  </si>
  <si>
    <r>
      <rPr>
        <i/>
        <sz val="9"/>
        <rFont val="Calibri"/>
        <family val="1"/>
      </rPr>
      <t>MASTER ALARM UNIT</t>
    </r>
  </si>
  <si>
    <r>
      <rPr>
        <i/>
        <sz val="9"/>
        <rFont val="Calibri"/>
        <family val="1"/>
      </rPr>
      <t xml:space="preserve">Supply, Installation, testing and commisioning of medical gas Master
</t>
    </r>
    <r>
      <rPr>
        <i/>
        <sz val="9"/>
        <rFont val="Calibri"/>
        <family val="1"/>
      </rPr>
      <t>alarm service module. The unit is supplied as a complete package, fully tested prior to shipping. The unit equipped with stamped gas identification shut-off valve (100% leakage free) stainless steel back plate, box, clear emergency glass panel, local area alarm, pressure switch, indication light, acess panel internal battery and fully integrated control. The unit shall be used for all medical gases and vacuum as shown and specified on the drawing.</t>
    </r>
  </si>
  <si>
    <r>
      <rPr>
        <i/>
        <sz val="9"/>
        <rFont val="Calibri"/>
        <family val="1"/>
      </rPr>
      <t>MASTER ALARM ( FOR 3GASES )</t>
    </r>
  </si>
  <si>
    <r>
      <rPr>
        <i/>
        <sz val="9"/>
        <rFont val="Calibri"/>
        <family val="1"/>
      </rPr>
      <t>PIPE WORK</t>
    </r>
  </si>
  <si>
    <r>
      <rPr>
        <i/>
        <sz val="9"/>
        <rFont val="Calibri"/>
        <family val="1"/>
      </rPr>
      <t>Supply,Install oxy/med copper pipe as shown on the drawing complete with all fittings, valves,sealant,support   hanger and all accessories to make the system functional. Copper tubing used for medical gas and vacuum pipeline systems (oxygen, medical air, and vacuum) shall be seamless, medical-grade copper manufactured and certified in  accordance with EN 13348. Tubing shall be supplied internally degreased, dried, and free from particulate contamination, suitable for oxygen service, and capped at both ends to prevent contamination during storage and installation. Copper pipes shall be installed strictly in accordance with HTM 02-01, NFPA 99, and the manufacturer’s recommendations, including requirements for cleanliness, jointing, pressure testing, and identification.</t>
    </r>
  </si>
  <si>
    <r>
      <rPr>
        <i/>
        <sz val="9"/>
        <rFont val="Calibri"/>
        <family val="1"/>
      </rPr>
      <t>Copper Pipe-Med, EN13348, ø12mm</t>
    </r>
  </si>
  <si>
    <r>
      <rPr>
        <i/>
        <sz val="9"/>
        <rFont val="Calibri"/>
        <family val="1"/>
      </rPr>
      <t>Mt</t>
    </r>
  </si>
  <si>
    <r>
      <rPr>
        <i/>
        <sz val="8.5"/>
        <rFont val="Calibri"/>
        <family val="1"/>
      </rPr>
      <t>-</t>
    </r>
  </si>
  <si>
    <r>
      <rPr>
        <i/>
        <sz val="9"/>
        <rFont val="Calibri"/>
        <family val="1"/>
      </rPr>
      <t>Copper Pipe-Med, EN13348, ø15mm</t>
    </r>
  </si>
  <si>
    <r>
      <rPr>
        <i/>
        <sz val="9"/>
        <rFont val="Calibri"/>
        <family val="1"/>
      </rPr>
      <t>Copper Pipe-Med, EN13348, ø22mm</t>
    </r>
  </si>
  <si>
    <r>
      <rPr>
        <i/>
        <sz val="9"/>
        <rFont val="Calibri"/>
        <family val="1"/>
      </rPr>
      <t>Copper Pipe-Med, EN13348, ø28mm</t>
    </r>
  </si>
  <si>
    <r>
      <rPr>
        <i/>
        <sz val="9"/>
        <rFont val="Calibri"/>
        <family val="1"/>
      </rPr>
      <t>Copper Pipe-Med, EN13348, ø35mm</t>
    </r>
  </si>
  <si>
    <r>
      <rPr>
        <i/>
        <sz val="9"/>
        <rFont val="Calibri"/>
        <family val="1"/>
      </rPr>
      <t>LINE VALVES</t>
    </r>
  </si>
  <si>
    <r>
      <rPr>
        <i/>
        <sz val="9"/>
        <rFont val="Calibri"/>
        <family val="1"/>
      </rPr>
      <t>Supply and install Branch isolation valves serving oxygen, medical air, and vacuum pipeline branches, Valves shall be full-bore, quarter-turn ball valves specifically designed and certified for medical gas service. Valves shall be manufactured from dezincification-resistant brass or approved equivalent, be factory cleaned for oxygen service, and supplied capped to prevent contamination. Each branch isolation valve shall be fitted with a lockable operating handle to prevent inadvertent operation and shall be clearly labeled to identify the service gas and the area served. Installation of branch isolation valves shall comply with the requirements of HTM 02-01 and NFPA 99, ensuring accessibility for operation and maintenance</t>
    </r>
  </si>
  <si>
    <r>
      <rPr>
        <i/>
        <sz val="9"/>
        <rFont val="Calibri"/>
        <family val="1"/>
      </rPr>
      <t>Ball Valve Set, Chrome Plated, Male Conical Coupling - 12mm</t>
    </r>
  </si>
  <si>
    <r>
      <rPr>
        <i/>
        <sz val="9"/>
        <rFont val="Calibri"/>
        <family val="1"/>
      </rPr>
      <t>Ball Valve Set, Chrome Plated, Male Conical Coupling - 15mm</t>
    </r>
  </si>
  <si>
    <r>
      <rPr>
        <i/>
        <sz val="9"/>
        <rFont val="Calibri"/>
        <family val="1"/>
      </rPr>
      <t>Ball Valve Set, Chrome Plated, Male Conical Coupling - 22mm</t>
    </r>
  </si>
  <si>
    <r>
      <rPr>
        <i/>
        <sz val="9"/>
        <rFont val="Calibri"/>
        <family val="1"/>
      </rPr>
      <t>Ball Valve Set, Chrome Plated, Male Conical Coupling - 35mm</t>
    </r>
  </si>
  <si>
    <r>
      <rPr>
        <i/>
        <sz val="9"/>
        <rFont val="Calibri"/>
        <family val="1"/>
      </rPr>
      <t>Medical Gas Terminal Units</t>
    </r>
  </si>
  <si>
    <r>
      <rPr>
        <i/>
        <sz val="9"/>
        <rFont val="Calibri"/>
        <family val="1"/>
      </rPr>
      <t>1.11.1</t>
    </r>
  </si>
  <si>
    <r>
      <rPr>
        <i/>
        <sz val="9"/>
        <rFont val="Calibri"/>
        <family val="1"/>
      </rPr>
      <t>Medical Gas Terminal Units with isolated arrangment</t>
    </r>
  </si>
  <si>
    <r>
      <rPr>
        <i/>
        <sz val="9"/>
        <rFont val="Calibri"/>
        <family val="1"/>
      </rPr>
      <t>Medical gas terminal units shall be specifically designed for use in healthcare facilities and shall comply with HTM 02-01, NFPA 99, and EN ISO 7396-1 requirements. Terminal units shall be non-interchangeable between different gas services, incorporate an automatic self-sealing valve, and be suitable for the nominal pipeline operating pressure of the respective service. Terminal units shall be permanently gas-identified by color coding and clear labeling and shall be compatible with the medical gas outlet probe standard adopted for the facility</t>
    </r>
  </si>
  <si>
    <r>
      <rPr>
        <i/>
        <sz val="9"/>
        <rFont val="Calibri"/>
        <family val="1"/>
      </rPr>
      <t>A)Oxygen Terminal Units</t>
    </r>
  </si>
  <si>
    <r>
      <rPr>
        <i/>
        <sz val="9"/>
        <rFont val="Calibri"/>
        <family val="1"/>
      </rPr>
      <t>Supply,Installation, testing and commissioning of Oxygen terminal units shall be designed for connection to a 400 kPa medical oxygen pipeline system and shall incorporate an automatic shut-off valve that opens only upon insertion of the correct oxygen probe. Terminal units shall be manufactured from materials compatible with 100% oxygen service, cleaned and degreased for oxygen use, and fitted with permanent gas identification. Oxygen terminal units shall be compliant with HTM 02-01, NFPA 99, and applicable ISO standards and shall not permit cross- connection with other medical gases</t>
    </r>
  </si>
  <si>
    <r>
      <rPr>
        <i/>
        <sz val="9"/>
        <rFont val="Calibri"/>
        <family val="1"/>
      </rPr>
      <t>oxygen terminals(wall mounted)(BS type)</t>
    </r>
  </si>
  <si>
    <r>
      <rPr>
        <i/>
        <sz val="9"/>
        <rFont val="Calibri"/>
        <family val="1"/>
      </rPr>
      <t>B)Medical Air Terminal Units</t>
    </r>
  </si>
  <si>
    <r>
      <rPr>
        <i/>
        <sz val="9"/>
        <rFont val="Calibri"/>
        <family val="1"/>
      </rPr>
      <t xml:space="preserve">Supply,Installation, testing and commissioning of Medical Air terminal
</t>
    </r>
    <r>
      <rPr>
        <i/>
        <sz val="9"/>
        <rFont val="Calibri"/>
        <family val="1"/>
      </rPr>
      <t>units shall be designed for connection to a 400 kPa (MA4) medical air pipeline system and shall incorporate an automatic self-sealing valve actuated only by the correct medical air probe. Terminal units shall be manufactured from corrosion-resistant materials, suitable for oil-free medical air service, and permanently identified for medical air. Medical air terminal units shall comply with HTM 02-01, NFPA 99, and EN ISO 7396-1 requirements and shall be compatible with neonatal respiratory equipment and air–oxygen blenders.</t>
    </r>
  </si>
  <si>
    <r>
      <rPr>
        <i/>
        <sz val="9"/>
        <rFont val="Calibri"/>
        <family val="1"/>
      </rPr>
      <t>Medical Air terminals(wall mounted)(BS type)</t>
    </r>
  </si>
  <si>
    <r>
      <rPr>
        <i/>
        <sz val="9"/>
        <rFont val="Calibri"/>
        <family val="1"/>
      </rPr>
      <t>C)Medical GAS Terminal Probe Units</t>
    </r>
  </si>
  <si>
    <r>
      <rPr>
        <i/>
        <sz val="9"/>
        <rFont val="Calibri"/>
        <family val="1"/>
      </rPr>
      <t>Supply and installation of medical gas terminal units for Oxygen and Medical Air complete with BS standard gas-specific probes, non- interchangeable indexing system, self-sealing mechanism, and all necessary accessories, fully compliant with HTM 02-01, ISO 7396-1, and EN ISO 9170-1.</t>
    </r>
  </si>
  <si>
    <r>
      <rPr>
        <i/>
        <sz val="9"/>
        <rFont val="Calibri"/>
        <family val="1"/>
      </rPr>
      <t>Medical air Probe</t>
    </r>
  </si>
  <si>
    <r>
      <rPr>
        <i/>
        <sz val="9"/>
        <rFont val="Calibri"/>
        <family val="1"/>
      </rPr>
      <t>Oxygen Probe</t>
    </r>
  </si>
  <si>
    <r>
      <rPr>
        <i/>
        <sz val="9"/>
        <rFont val="Calibri"/>
        <family val="1"/>
      </rPr>
      <t>TRUNKING</t>
    </r>
  </si>
  <si>
    <r>
      <rPr>
        <i/>
        <sz val="9"/>
        <rFont val="Calibri"/>
        <family val="1"/>
      </rPr>
      <t>Supply Install medical trunking system as shown on the drawing complete with all fixing acessories. The unit must fulfill HTM 2022 requirements.</t>
    </r>
  </si>
  <si>
    <r>
      <rPr>
        <i/>
        <sz val="9"/>
        <rFont val="Calibri"/>
        <family val="1"/>
      </rPr>
      <t>Color: as per the client approval</t>
    </r>
  </si>
  <si>
    <r>
      <rPr>
        <i/>
        <sz val="9"/>
        <rFont val="Calibri"/>
        <family val="1"/>
      </rPr>
      <t>ml</t>
    </r>
  </si>
  <si>
    <r>
      <rPr>
        <i/>
        <sz val="9"/>
        <rFont val="Calibri"/>
        <family val="1"/>
      </rPr>
      <t>OXYGEN MANIFOLD RELOCATION AND INTEGRATION WORKS</t>
    </r>
  </si>
  <si>
    <r>
      <rPr>
        <i/>
        <sz val="9"/>
        <rFont val="Calibri"/>
        <family val="1"/>
      </rPr>
      <t>Dismantling, relocation, reinstallation, connection, testing, and commissioning of existing oxygen manifold system (2 × 4 cylinder configuration), including all required piping, fittings, regulators, and accessories, fully integrated with the new MGPS system and compliant with HTM 02-01, ISO 7396-1, and NFPA 99.</t>
    </r>
  </si>
  <si>
    <r>
      <rPr>
        <i/>
        <sz val="9"/>
        <rFont val="Calibri"/>
        <family val="1"/>
      </rPr>
      <t>MEDICAL AIR PLANT RELOCATION AND INTEGRATION WORKS</t>
    </r>
  </si>
  <si>
    <r>
      <rPr>
        <i/>
        <sz val="9"/>
        <rFont val="Calibri"/>
        <family val="1"/>
      </rPr>
      <t>Dismantling, relocation, reinstallation, connection, testing, and commissioning of existing Medical air  system including all required piping, fittings, regulators, and accessories, fully integrated with the new MGPS system and compliant with HTM 02-01, ISO 7396-1, and NFPA 99.</t>
    </r>
  </si>
  <si>
    <r>
      <rPr>
        <i/>
        <sz val="9"/>
        <rFont val="Calibri"/>
        <family val="1"/>
      </rPr>
      <t xml:space="preserve">MGPS PLANT ROOM LIGHTWEIGHT ACOUSTIC ENCLOSURE AND
</t>
    </r>
    <r>
      <rPr>
        <i/>
        <sz val="9"/>
        <rFont val="Calibri"/>
        <family val="1"/>
      </rPr>
      <t>ASSOCIATED WORKS</t>
    </r>
  </si>
  <si>
    <r>
      <rPr>
        <i/>
        <sz val="9"/>
        <rFont val="Calibri"/>
        <family val="1"/>
      </rPr>
      <t>Supply, install, test, and complete all works necessary to provide a fully functional MGPS plant room enclosure room size 3.3mx6.6m, including construction of new lightweight partition walls, access door, sealing, ventilation, and basic vibration isolation measures, as required to achieve a technically suitable and cost-effective installation.</t>
    </r>
  </si>
  <si>
    <r>
      <rPr>
        <i/>
        <sz val="8.5"/>
        <rFont val="Calibri"/>
        <family val="1"/>
      </rPr>
      <t>Scope of Works shall include, but not be limited to, the following:</t>
    </r>
  </si>
  <si>
    <r>
      <rPr>
        <i/>
        <sz val="8.5"/>
        <rFont val="Calibri"/>
        <family val="1"/>
      </rPr>
      <t>Acoustic Lightweight Partition Walls</t>
    </r>
  </si>
  <si>
    <r>
      <rPr>
        <i/>
        <sz val="8.5"/>
        <rFont val="Calibri"/>
        <family val="1"/>
      </rPr>
      <t>Construction of standard lightweight partition walls to the MGPS plant room (two new walls only), comprising galvanized steel stud framing (minimum 75 mm depth), single layer of 12.5 mm gypsum boards to each side, and mineral wool infill insulation (minimum 50 mm thickness), including full-height installation from slab to slab, jointing, finishing, and all necessary fixings.The wall assembly shall provide basic sound attenuation suitable for plant room applications but shall not be designed as a high-performance acoustic enclosure.</t>
    </r>
  </si>
  <si>
    <r>
      <rPr>
        <i/>
        <sz val="8.5"/>
        <rFont val="Calibri"/>
        <family val="1"/>
      </rPr>
      <t>Acoustic and Fire-Rated Sealing</t>
    </r>
  </si>
  <si>
    <r>
      <rPr>
        <i/>
        <sz val="8.5"/>
        <rFont val="Calibri"/>
        <family val="1"/>
      </rPr>
      <t>Provision of sealant to all wall perimeters, junctions, and service penetrations (pipes, conduits, cable trays), ensuring adequate airtightness and proper finishing.</t>
    </r>
  </si>
  <si>
    <r>
      <rPr>
        <i/>
        <sz val="8.5"/>
        <rFont val="Calibri"/>
        <family val="1"/>
      </rPr>
      <t>Plant Room Access Door</t>
    </r>
  </si>
  <si>
    <r>
      <rPr>
        <i/>
        <sz val="8.5"/>
        <rFont val="Calibri"/>
        <family val="1"/>
      </rPr>
      <t xml:space="preserve">Supply and installation of a standard steel or solid-core access door to the MGPS plant room, complete with frame, basic perimeter rubber seals, heavy- duty hinges, door closer, and lockset.Door shall be labeled:
</t>
    </r>
    <r>
      <rPr>
        <i/>
        <sz val="8.5"/>
        <rFont val="Calibri"/>
        <family val="1"/>
      </rPr>
      <t xml:space="preserve">“MGPS PLANT ROOM – AUTHORIZED PERSONNEL ONLY”
</t>
    </r>
    <r>
      <rPr>
        <i/>
        <sz val="8.5"/>
        <rFont val="Calibri"/>
        <family val="1"/>
      </rPr>
      <t>Door frame and interfaces shall be properly sealed to surrounding construction.</t>
    </r>
  </si>
  <si>
    <r>
      <rPr>
        <i/>
        <sz val="8.5"/>
        <rFont val="Calibri"/>
        <family val="1"/>
      </rPr>
      <t>Ventilation System</t>
    </r>
  </si>
  <si>
    <r>
      <rPr>
        <i/>
        <sz val="8.5"/>
        <rFont val="Calibri"/>
        <family val="1"/>
      </rPr>
      <t xml:space="preserve">Provision of plant room ventilation comprising:
</t>
    </r>
    <r>
      <rPr>
        <i/>
        <sz val="8.5"/>
        <rFont val="Calibri"/>
        <family val="1"/>
      </rPr>
      <t xml:space="preserve">Window-mounted fresh air fan, minimum capacity 800 ms/hr, complete with mounting frame, bird screen, and accessories
</t>
    </r>
    <r>
      <rPr>
        <i/>
        <sz val="8.5"/>
        <rFont val="Calibri"/>
        <family val="1"/>
      </rPr>
      <t xml:space="preserve">Window-mounted exhaust fan, minimum capacity 900 ms/hr, complete with backdraft shutter and mounting accessories
</t>
    </r>
    <r>
      <rPr>
        <i/>
        <sz val="8.5"/>
        <rFont val="Calibri"/>
        <family val="1"/>
      </rPr>
      <t>All openings shall be properly finished and sealed to the wall construction. No specialized acoustic duct lining or plenum boxes are included in this simplified configuration.</t>
    </r>
  </si>
  <si>
    <r>
      <rPr>
        <i/>
        <sz val="8.5"/>
        <rFont val="Calibri"/>
        <family val="1"/>
      </rPr>
      <t>Basic Vibration Isolation</t>
    </r>
  </si>
  <si>
    <r>
      <rPr>
        <i/>
        <sz val="8.5"/>
        <rFont val="Calibri"/>
        <family val="1"/>
      </rPr>
      <t xml:space="preserve">Provision and installation of basic vibration isolation measures for MGPS
</t>
    </r>
    <r>
      <rPr>
        <i/>
        <sz val="8.5"/>
        <rFont val="Calibri"/>
        <family val="1"/>
      </rPr>
      <t xml:space="preserve">mechanical equipment, including:
</t>
    </r>
    <r>
      <rPr>
        <i/>
        <sz val="8.5"/>
        <rFont val="Calibri"/>
        <family val="1"/>
      </rPr>
      <t xml:space="preserve">&gt;elastomeric pads or mounts under equipment
</t>
    </r>
    <r>
      <rPr>
        <i/>
        <sz val="8.5"/>
        <rFont val="Calibri"/>
        <family val="1"/>
      </rPr>
      <t>&gt;flexible pipe connections where required to reduce transmission of vibration to the structure.</t>
    </r>
  </si>
  <si>
    <r>
      <rPr>
        <i/>
        <sz val="8.5"/>
        <rFont val="Calibri"/>
        <family val="1"/>
      </rPr>
      <t>Electrical and Lighting Works</t>
    </r>
  </si>
  <si>
    <r>
      <rPr>
        <i/>
        <sz val="8.5"/>
        <rFont val="Calibri"/>
        <family val="1"/>
      </rPr>
      <t xml:space="preserve">Completion of all finishing works including:
</t>
    </r>
    <r>
      <rPr>
        <i/>
        <sz val="8.5"/>
        <rFont val="Calibri"/>
        <family val="1"/>
      </rPr>
      <t xml:space="preserve">&gt;surface preparation and painting of partition walls
</t>
    </r>
    <r>
      <rPr>
        <i/>
        <sz val="8.5"/>
        <rFont val="Calibri"/>
        <family val="1"/>
      </rPr>
      <t xml:space="preserve">&gt;sealing of joints and edges
</t>
    </r>
    <r>
      <rPr>
        <i/>
        <sz val="8.5"/>
        <rFont val="Calibri"/>
        <family val="1"/>
      </rPr>
      <t>&gt;cleaning and snagging to deliver a neat and functional plant room.</t>
    </r>
  </si>
  <si>
    <r>
      <rPr>
        <i/>
        <sz val="8.5"/>
        <rFont val="Calibri"/>
        <family val="1"/>
      </rPr>
      <t>Coordination, Testing, and Completion</t>
    </r>
  </si>
  <si>
    <r>
      <rPr>
        <i/>
        <sz val="8.5"/>
        <rFont val="Calibri"/>
        <family val="1"/>
      </rPr>
      <t xml:space="preserve">Full coordination with mechanical, electrical, and fire protection services;
</t>
    </r>
    <r>
      <rPr>
        <i/>
        <sz val="8.5"/>
        <rFont val="Calibri"/>
        <family val="1"/>
      </rPr>
      <t>completion of all associated builder’s works; reinstatement of finishes; and delivery of a complete, operational MGPS plant room enclosure meeting the acoustic and functional requirements of the project.</t>
    </r>
  </si>
  <si>
    <r>
      <rPr>
        <i/>
        <sz val="9"/>
        <rFont val="Calibri"/>
        <family val="1"/>
      </rPr>
      <t>LPS</t>
    </r>
  </si>
  <si>
    <t>1.10</t>
  </si>
  <si>
    <t>ITEM</t>
  </si>
  <si>
    <t>DESCRIPTION</t>
  </si>
  <si>
    <t>Rat</t>
  </si>
  <si>
    <t>Amount</t>
  </si>
  <si>
    <t>Ball Valve Set, Chrome Plated, Male Conical Coupling - 28mm</t>
  </si>
  <si>
    <t>Total</t>
  </si>
  <si>
    <t xml:space="preserve">MGPS PLANT ROOM LIGHTWEIGHT ACOUSTIC ENCLOSURE AND
ASSOCIATED WORKS
Note: This intervention subjected for prior approval and the actual location will be defined during the site visit. </t>
  </si>
  <si>
    <t xml:space="preserve">1  PIPED MEDICAL GAS SYSTEMS
</t>
  </si>
  <si>
    <t>Tikur Anbessa  Specialized Hospital Medical Gases Supply Works</t>
  </si>
  <si>
    <r>
      <rPr>
        <b/>
        <i/>
        <sz val="10"/>
        <color rgb="FF000000"/>
        <rFont val="Times New Roman"/>
        <family val="1"/>
      </rPr>
      <t xml:space="preserve">Note: </t>
    </r>
    <r>
      <rPr>
        <i/>
        <sz val="10"/>
        <color rgb="FF000000"/>
        <rFont val="Times New Roman"/>
        <family val="1"/>
      </rPr>
      <t xml:space="preserve">
The scope includes provision of power supply using appropriate components, including power cables and a control panel (if required), from the nearest suitable location, as well as connection to the nearest earthing loop.
Any damage to walls, floors, or other components resulting from these works shall be repaired using the same materials to restore the affected areas to their original condition.</t>
    </r>
  </si>
  <si>
    <t>PROJECT:</t>
  </si>
  <si>
    <t>LOCATION:</t>
  </si>
  <si>
    <t>OWNER:</t>
  </si>
  <si>
    <t>DOCTORS WITH AFRICA- CUAMM</t>
  </si>
  <si>
    <t xml:space="preserve">SPECIFICATIONS AND BILL OF QUANTITIES </t>
  </si>
  <si>
    <t>MEDICAL GASES SUPPLY WORKS AT TIKUR ANBESSA(BLACKLION) SPECIALIZED HOSPITAL</t>
  </si>
  <si>
    <t>ADDIS ABABA, ETHIOPIA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</si>
</sst>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9" formatCode="&quot; &quot;#,##0.00&quot; &quot;;&quot; (&quot;#,##0.00&quot;)&quot;;&quot; -&quot;00&quot; &quot;;&quot; &quot;@&quot; &quot;"/>
    <numFmt numFmtId="170" formatCode="&quot;$&quot;#,##0;[Red]\-&quot;$&quot;#,##0"/>
  </numFmts>
  <fonts count="31" x14ac:knownFonts="1">
    <font>
      <sz val="10"/>
      <color rgb="FF000000"/>
      <name val="Times New Roman"/>
      <charset val="204"/>
    </font>
    <font>
      <sz val="11"/>
      <color theme="1"/>
      <name val="Calibri"/>
      <family val="2"/>
      <scheme val="minor"/>
    </font>
    <font>
      <i/>
      <sz val="6.5"/>
      <name val="Calibri"/>
      <family val="2"/>
    </font>
    <font>
      <i/>
      <sz val="8.5"/>
      <name val="Calibri"/>
      <family val="2"/>
    </font>
    <font>
      <i/>
      <sz val="8.5"/>
      <color rgb="FF000000"/>
      <name val="Calibri"/>
      <family val="2"/>
    </font>
    <font>
      <i/>
      <sz val="9"/>
      <name val="Calibri"/>
      <family val="2"/>
    </font>
    <font>
      <i/>
      <sz val="9"/>
      <color rgb="FF000000"/>
      <name val="Calibri"/>
      <family val="2"/>
    </font>
    <font>
      <i/>
      <sz val="6.5"/>
      <name val="Calibri"/>
      <family val="1"/>
    </font>
    <font>
      <i/>
      <sz val="8.5"/>
      <name val="Calibri"/>
      <family val="1"/>
    </font>
    <font>
      <i/>
      <sz val="9"/>
      <name val="Calibri"/>
      <family val="1"/>
    </font>
    <font>
      <i/>
      <sz val="9"/>
      <name val="Times New Roman"/>
      <family val="1"/>
    </font>
    <font>
      <sz val="10"/>
      <color rgb="FF000000"/>
      <name val="Times New Roman"/>
      <family val="1"/>
    </font>
    <font>
      <b/>
      <sz val="10"/>
      <color rgb="FF000000"/>
      <name val="Times New Roman"/>
      <family val="1"/>
    </font>
    <font>
      <b/>
      <sz val="11"/>
      <color rgb="FF000000"/>
      <name val="Times New Roman"/>
      <family val="1"/>
    </font>
    <font>
      <i/>
      <sz val="10"/>
      <color rgb="FF000000"/>
      <name val="Times New Roman"/>
      <family val="1"/>
    </font>
    <font>
      <b/>
      <i/>
      <sz val="10"/>
      <color rgb="FF000000"/>
      <name val="Times New Roman"/>
      <family val="1"/>
    </font>
    <font>
      <sz val="18"/>
      <color rgb="FF000000"/>
      <name val="Times New Roman"/>
      <family val="1"/>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sz val="10"/>
      <name val="Arial"/>
      <family val="2"/>
    </font>
    <font>
      <sz val="11"/>
      <color rgb="FF000000"/>
      <name val="Calibri"/>
      <family val="2"/>
    </font>
    <font>
      <sz val="11"/>
      <color theme="1"/>
      <name val="Calibri"/>
      <family val="2"/>
      <charset val="1"/>
      <scheme val="minor"/>
    </font>
    <font>
      <sz val="10"/>
      <name val="Stylus BT"/>
      <family val="2"/>
    </font>
    <font>
      <sz val="12"/>
      <color theme="1"/>
      <name val="Calibri"/>
      <family val="2"/>
      <scheme val="minor"/>
    </font>
  </fonts>
  <fills count="7">
    <fill>
      <patternFill patternType="none"/>
    </fill>
    <fill>
      <patternFill patternType="gray125"/>
    </fill>
    <fill>
      <patternFill patternType="solid">
        <fgColor rgb="FFEBF0DD"/>
      </patternFill>
    </fill>
    <fill>
      <patternFill patternType="solid">
        <fgColor rgb="FFD8E4BC"/>
      </patternFill>
    </fill>
    <fill>
      <patternFill patternType="solid">
        <fgColor rgb="FF91CF50"/>
      </patternFill>
    </fill>
    <fill>
      <patternFill patternType="solid">
        <fgColor rgb="FFFFFF00"/>
        <bgColor indexed="64"/>
      </patternFill>
    </fill>
    <fill>
      <patternFill patternType="solid">
        <fgColor theme="0"/>
        <bgColor theme="0"/>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63">
    <xf numFmtId="0" fontId="0" fillId="0" borderId="0"/>
    <xf numFmtId="0" fontId="1"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9" fontId="2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xf numFmtId="0" fontId="28" fillId="0" borderId="0"/>
    <xf numFmtId="0" fontId="11"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26" fillId="0" borderId="0"/>
    <xf numFmtId="0" fontId="26" fillId="0" borderId="0"/>
    <xf numFmtId="0" fontId="26" fillId="0" borderId="0"/>
    <xf numFmtId="0" fontId="1" fillId="0" borderId="0"/>
    <xf numFmtId="0" fontId="26" fillId="0" borderId="0"/>
    <xf numFmtId="0" fontId="26" fillId="0" borderId="0"/>
    <xf numFmtId="0" fontId="29" fillId="0" borderId="0"/>
    <xf numFmtId="0" fontId="30" fillId="0" borderId="0"/>
  </cellStyleXfs>
  <cellXfs count="104">
    <xf numFmtId="0" fontId="0" fillId="0" borderId="0" xfId="0" applyFill="1" applyBorder="1" applyAlignment="1">
      <alignment horizontal="left" vertical="top"/>
    </xf>
    <xf numFmtId="0" fontId="2" fillId="2" borderId="1" xfId="0" applyFont="1" applyFill="1" applyBorder="1" applyAlignment="1">
      <alignment horizontal="left" vertical="top" wrapText="1" inden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wrapText="1" indent="1"/>
    </xf>
    <xf numFmtId="164" fontId="4" fillId="4" borderId="1" xfId="0" applyNumberFormat="1" applyFont="1" applyFill="1" applyBorder="1" applyAlignment="1">
      <alignment horizontal="right" vertical="top" shrinkToFit="1"/>
    </xf>
    <xf numFmtId="0" fontId="5" fillId="4" borderId="1" xfId="0" applyFont="1" applyFill="1" applyBorder="1" applyAlignment="1">
      <alignment horizontal="left" vertical="top" wrapText="1"/>
    </xf>
    <xf numFmtId="0" fontId="0" fillId="4" borderId="1" xfId="0" applyFill="1" applyBorder="1" applyAlignment="1">
      <alignment horizontal="left" wrapText="1"/>
    </xf>
    <xf numFmtId="0" fontId="0" fillId="0" borderId="1" xfId="0"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ill="1" applyBorder="1" applyAlignment="1">
      <alignment horizontal="left" vertical="center" wrapText="1"/>
    </xf>
    <xf numFmtId="0" fontId="0" fillId="0" borderId="1" xfId="0" applyFill="1" applyBorder="1" applyAlignment="1">
      <alignment horizontal="left" wrapText="1"/>
    </xf>
    <xf numFmtId="1" fontId="6" fillId="0" borderId="1" xfId="0" applyNumberFormat="1" applyFont="1" applyFill="1" applyBorder="1" applyAlignment="1">
      <alignment horizontal="right" vertical="top" shrinkToFit="1"/>
    </xf>
    <xf numFmtId="4" fontId="4" fillId="0" borderId="1" xfId="0" applyNumberFormat="1" applyFont="1" applyFill="1" applyBorder="1" applyAlignment="1">
      <alignment horizontal="right" vertical="top" shrinkToFit="1"/>
    </xf>
    <xf numFmtId="4" fontId="4" fillId="0" borderId="1" xfId="0" applyNumberFormat="1" applyFont="1" applyFill="1" applyBorder="1" applyAlignment="1">
      <alignment horizontal="right" vertical="top" indent="1" shrinkToFit="1"/>
    </xf>
    <xf numFmtId="0" fontId="3" fillId="0" borderId="1" xfId="0" applyFont="1" applyFill="1" applyBorder="1" applyAlignment="1">
      <alignment horizontal="right" vertical="top" wrapText="1"/>
    </xf>
    <xf numFmtId="2" fontId="4" fillId="0" borderId="1" xfId="0" applyNumberFormat="1" applyFont="1" applyFill="1" applyBorder="1" applyAlignment="1">
      <alignment horizontal="right" vertical="top" shrinkToFit="1"/>
    </xf>
    <xf numFmtId="164" fontId="6" fillId="4" borderId="1" xfId="0" applyNumberFormat="1" applyFont="1" applyFill="1" applyBorder="1" applyAlignment="1">
      <alignment horizontal="right" vertical="top" shrinkToFit="1"/>
    </xf>
    <xf numFmtId="0" fontId="5" fillId="0" borderId="1" xfId="0" applyFont="1" applyFill="1" applyBorder="1" applyAlignment="1">
      <alignment horizontal="left" vertical="top" wrapText="1" indent="1"/>
    </xf>
    <xf numFmtId="2" fontId="6" fillId="4" borderId="1" xfId="0" applyNumberFormat="1" applyFont="1" applyFill="1" applyBorder="1" applyAlignment="1">
      <alignment horizontal="right" vertical="top" shrinkToFit="1"/>
    </xf>
    <xf numFmtId="0" fontId="5" fillId="4" borderId="1" xfId="0" applyFont="1" applyFill="1" applyBorder="1" applyAlignment="1">
      <alignment horizontal="right" vertical="top" wrapText="1"/>
    </xf>
    <xf numFmtId="2" fontId="4" fillId="0" borderId="1" xfId="0" applyNumberFormat="1" applyFont="1" applyFill="1" applyBorder="1" applyAlignment="1">
      <alignment horizontal="right" vertical="top" indent="1" shrinkToFit="1"/>
    </xf>
    <xf numFmtId="0" fontId="0" fillId="4" borderId="1" xfId="0" applyFill="1" applyBorder="1" applyAlignment="1">
      <alignment horizontal="left" vertical="center" wrapText="1"/>
    </xf>
    <xf numFmtId="0" fontId="5" fillId="0" borderId="1" xfId="0" applyFont="1" applyFill="1" applyBorder="1" applyAlignment="1">
      <alignment horizontal="left" wrapText="1"/>
    </xf>
    <xf numFmtId="1" fontId="6" fillId="0" borderId="1" xfId="0" applyNumberFormat="1" applyFont="1" applyFill="1" applyBorder="1" applyAlignment="1">
      <alignment horizontal="right" shrinkToFit="1"/>
    </xf>
    <xf numFmtId="4" fontId="4" fillId="0" borderId="1" xfId="0" applyNumberFormat="1" applyFont="1" applyFill="1" applyBorder="1" applyAlignment="1">
      <alignment horizontal="right" shrinkToFit="1"/>
    </xf>
    <xf numFmtId="2" fontId="6" fillId="4" borderId="1" xfId="0" applyNumberFormat="1" applyFont="1" applyFill="1" applyBorder="1" applyAlignment="1">
      <alignment horizontal="right" vertical="center" shrinkToFit="1"/>
    </xf>
    <xf numFmtId="0" fontId="0" fillId="4" borderId="1" xfId="0"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horizontal="left" indent="3" shrinkToFit="1"/>
    </xf>
    <xf numFmtId="4" fontId="4" fillId="0" borderId="1" xfId="0" applyNumberFormat="1" applyFont="1" applyFill="1" applyBorder="1" applyAlignment="1">
      <alignment horizontal="left" indent="4" shrinkToFit="1"/>
    </xf>
    <xf numFmtId="2" fontId="12" fillId="0" borderId="0" xfId="0" applyNumberFormat="1" applyFont="1" applyFill="1" applyBorder="1" applyAlignment="1">
      <alignment horizontal="left" vertical="top"/>
    </xf>
    <xf numFmtId="0" fontId="0" fillId="0" borderId="5" xfId="0" applyFill="1" applyBorder="1" applyAlignment="1">
      <alignment horizontal="left" vertical="top"/>
    </xf>
    <xf numFmtId="0" fontId="11" fillId="0" borderId="5" xfId="0" quotePrefix="1" applyFont="1" applyFill="1" applyBorder="1" applyAlignment="1">
      <alignment horizontal="left" vertical="top"/>
    </xf>
    <xf numFmtId="0" fontId="14" fillId="0" borderId="0" xfId="0" applyFont="1" applyFill="1" applyBorder="1" applyAlignment="1">
      <alignment horizontal="left" vertical="top"/>
    </xf>
    <xf numFmtId="0" fontId="12" fillId="0" borderId="5" xfId="0" applyFont="1" applyFill="1" applyBorder="1" applyAlignment="1">
      <alignment horizontal="left" vertical="top"/>
    </xf>
    <xf numFmtId="0" fontId="13" fillId="0" borderId="5" xfId="0" applyFont="1" applyFill="1" applyBorder="1" applyAlignment="1">
      <alignment horizontal="left" vertical="top"/>
    </xf>
    <xf numFmtId="0" fontId="11" fillId="0" borderId="0" xfId="0" applyFont="1" applyFill="1" applyBorder="1" applyAlignment="1">
      <alignment horizontal="left" vertical="top"/>
    </xf>
    <xf numFmtId="0" fontId="3" fillId="3" borderId="3" xfId="0" applyFont="1" applyFill="1" applyBorder="1" applyAlignment="1">
      <alignment horizontal="left" vertical="top" wrapText="1" indent="3"/>
    </xf>
    <xf numFmtId="0" fontId="3" fillId="3" borderId="4" xfId="0" applyFont="1" applyFill="1" applyBorder="1" applyAlignment="1">
      <alignment horizontal="left" vertical="top" wrapText="1" indent="3"/>
    </xf>
    <xf numFmtId="0" fontId="8" fillId="2" borderId="1" xfId="0" applyFont="1" applyFill="1" applyBorder="1" applyAlignment="1">
      <alignment horizontal="left" vertical="top" wrapText="1" indent="1"/>
    </xf>
    <xf numFmtId="0" fontId="9" fillId="0" borderId="1" xfId="0" applyFont="1" applyFill="1" applyBorder="1" applyAlignment="1">
      <alignment horizontal="left" vertical="top" wrapText="1"/>
    </xf>
    <xf numFmtId="0" fontId="8" fillId="3" borderId="2" xfId="0" applyFont="1" applyFill="1" applyBorder="1" applyAlignment="1">
      <alignment horizontal="left" vertical="top" wrapText="1" indent="3"/>
    </xf>
    <xf numFmtId="2" fontId="13" fillId="0" borderId="5" xfId="0" applyNumberFormat="1" applyFont="1" applyFill="1" applyBorder="1" applyAlignment="1">
      <alignment horizontal="left" vertical="top"/>
    </xf>
    <xf numFmtId="0" fontId="0" fillId="0" borderId="0" xfId="0" applyFill="1" applyBorder="1" applyAlignment="1">
      <alignment horizontal="right" vertical="top"/>
    </xf>
    <xf numFmtId="0" fontId="9" fillId="4" borderId="1" xfId="0" applyFont="1" applyFill="1" applyBorder="1" applyAlignment="1">
      <alignment horizontal="left" vertical="top" wrapText="1"/>
    </xf>
    <xf numFmtId="2" fontId="13" fillId="5" borderId="5" xfId="0" applyNumberFormat="1" applyFont="1" applyFill="1" applyBorder="1" applyAlignment="1">
      <alignment horizontal="left" vertical="top"/>
    </xf>
    <xf numFmtId="0" fontId="16" fillId="0" borderId="6" xfId="0" applyFont="1" applyFill="1" applyBorder="1" applyAlignment="1">
      <alignment horizontal="center" vertical="center"/>
    </xf>
    <xf numFmtId="0" fontId="14" fillId="0" borderId="7" xfId="0" applyFont="1" applyFill="1" applyBorder="1" applyAlignment="1">
      <alignment horizontal="left" vertical="top" wrapText="1"/>
    </xf>
    <xf numFmtId="0" fontId="11" fillId="0" borderId="8" xfId="0" applyFont="1" applyFill="1" applyBorder="1" applyAlignment="1">
      <alignment horizontal="left" vertical="top"/>
    </xf>
    <xf numFmtId="0" fontId="11" fillId="0" borderId="9" xfId="0" applyFont="1" applyFill="1" applyBorder="1" applyAlignment="1">
      <alignment horizontal="left" vertical="top"/>
    </xf>
    <xf numFmtId="0" fontId="11" fillId="0" borderId="10" xfId="0" applyFont="1" applyFill="1" applyBorder="1" applyAlignment="1">
      <alignment horizontal="left" vertical="top"/>
    </xf>
    <xf numFmtId="0" fontId="11" fillId="0" borderId="0" xfId="0" applyFont="1" applyFill="1" applyBorder="1" applyAlignment="1">
      <alignment horizontal="left" vertical="top"/>
    </xf>
    <xf numFmtId="0" fontId="11" fillId="0" borderId="11" xfId="0" applyFont="1" applyFill="1" applyBorder="1" applyAlignment="1">
      <alignment horizontal="left" vertical="top"/>
    </xf>
    <xf numFmtId="0" fontId="11" fillId="0" borderId="12" xfId="0" applyFont="1" applyFill="1" applyBorder="1" applyAlignment="1">
      <alignment horizontal="left" vertical="top"/>
    </xf>
    <xf numFmtId="0" fontId="11" fillId="0" borderId="6" xfId="0" applyFont="1" applyFill="1" applyBorder="1" applyAlignment="1">
      <alignment horizontal="left" vertical="top"/>
    </xf>
    <xf numFmtId="0" fontId="11" fillId="0" borderId="13" xfId="0" applyFont="1" applyFill="1" applyBorder="1" applyAlignment="1">
      <alignment horizontal="left" vertical="top"/>
    </xf>
    <xf numFmtId="0" fontId="17" fillId="6" borderId="14" xfId="1" applyFont="1" applyFill="1" applyBorder="1" applyAlignment="1">
      <alignment horizontal="center" wrapText="1"/>
    </xf>
    <xf numFmtId="0" fontId="18" fillId="0" borderId="15" xfId="1" applyFont="1" applyBorder="1"/>
    <xf numFmtId="0" fontId="18" fillId="0" borderId="16" xfId="1" applyFont="1" applyBorder="1"/>
    <xf numFmtId="0" fontId="19" fillId="0" borderId="0" xfId="1" applyFont="1"/>
    <xf numFmtId="0" fontId="1" fillId="0" borderId="0" xfId="1"/>
    <xf numFmtId="0" fontId="18" fillId="0" borderId="17" xfId="1" applyFont="1" applyBorder="1"/>
    <xf numFmtId="0" fontId="1" fillId="0" borderId="0" xfId="1"/>
    <xf numFmtId="0" fontId="18" fillId="0" borderId="18" xfId="1" applyFont="1" applyBorder="1"/>
    <xf numFmtId="0" fontId="20" fillId="6" borderId="17" xfId="1" applyFont="1" applyFill="1" applyBorder="1"/>
    <xf numFmtId="0" fontId="20" fillId="6" borderId="18" xfId="1" applyFont="1" applyFill="1" applyBorder="1"/>
    <xf numFmtId="0" fontId="21" fillId="6" borderId="19" xfId="1" applyFont="1" applyFill="1" applyBorder="1"/>
    <xf numFmtId="0" fontId="21" fillId="6" borderId="20" xfId="1" applyFont="1" applyFill="1" applyBorder="1"/>
    <xf numFmtId="0" fontId="21" fillId="6" borderId="21" xfId="1" applyFont="1" applyFill="1" applyBorder="1"/>
    <xf numFmtId="0" fontId="22" fillId="6" borderId="14" xfId="1" applyFont="1" applyFill="1" applyBorder="1"/>
    <xf numFmtId="0" fontId="22" fillId="6" borderId="15" xfId="1" applyFont="1" applyFill="1" applyBorder="1"/>
    <xf numFmtId="0" fontId="22" fillId="6" borderId="16" xfId="1" applyFont="1" applyFill="1" applyBorder="1"/>
    <xf numFmtId="0" fontId="20" fillId="6" borderId="17" xfId="1" applyFont="1" applyFill="1" applyBorder="1" applyAlignment="1">
      <alignment horizontal="left"/>
    </xf>
    <xf numFmtId="0" fontId="22" fillId="6" borderId="19" xfId="1" applyFont="1" applyFill="1" applyBorder="1"/>
    <xf numFmtId="0" fontId="22" fillId="6" borderId="20" xfId="1" applyFont="1" applyFill="1" applyBorder="1"/>
    <xf numFmtId="0" fontId="22" fillId="6" borderId="21" xfId="1" applyFont="1" applyFill="1" applyBorder="1"/>
    <xf numFmtId="0" fontId="22" fillId="6" borderId="14" xfId="1" applyFont="1" applyFill="1" applyBorder="1" applyAlignment="1">
      <alignment horizontal="center"/>
    </xf>
    <xf numFmtId="0" fontId="22" fillId="6" borderId="15" xfId="1" applyFont="1" applyFill="1" applyBorder="1" applyAlignment="1">
      <alignment horizontal="center"/>
    </xf>
    <xf numFmtId="0" fontId="22" fillId="6" borderId="16" xfId="1" applyFont="1" applyFill="1" applyBorder="1" applyAlignment="1">
      <alignment horizontal="center"/>
    </xf>
    <xf numFmtId="0" fontId="23" fillId="6" borderId="17" xfId="1" applyFont="1" applyFill="1" applyBorder="1" applyAlignment="1">
      <alignment horizontal="center"/>
    </xf>
    <xf numFmtId="0" fontId="24" fillId="0" borderId="0" xfId="1" applyFont="1"/>
    <xf numFmtId="0" fontId="20" fillId="6" borderId="17" xfId="1" applyFont="1" applyFill="1" applyBorder="1" applyAlignment="1">
      <alignment horizontal="left"/>
    </xf>
    <xf numFmtId="0" fontId="20" fillId="6" borderId="18" xfId="1" applyFont="1" applyFill="1" applyBorder="1" applyAlignment="1">
      <alignment horizontal="left"/>
    </xf>
    <xf numFmtId="0" fontId="25" fillId="6" borderId="17" xfId="1" applyFont="1" applyFill="1" applyBorder="1" applyAlignment="1">
      <alignment horizontal="right" vertical="center"/>
    </xf>
    <xf numFmtId="17" fontId="25" fillId="6" borderId="19" xfId="1" applyNumberFormat="1" applyFont="1" applyFill="1" applyBorder="1" applyAlignment="1">
      <alignment horizontal="right" vertical="center"/>
    </xf>
    <xf numFmtId="0" fontId="18" fillId="0" borderId="20" xfId="1" applyFont="1" applyBorder="1"/>
    <xf numFmtId="0" fontId="18" fillId="0" borderId="21" xfId="1" applyFont="1" applyBorder="1"/>
    <xf numFmtId="0" fontId="24" fillId="0" borderId="0" xfId="1" applyFont="1" applyAlignment="1">
      <alignment wrapText="1"/>
    </xf>
    <xf numFmtId="0" fontId="18" fillId="0" borderId="0" xfId="1" applyFont="1" applyBorder="1"/>
    <xf numFmtId="0" fontId="20" fillId="6" borderId="0" xfId="1" applyFont="1" applyFill="1" applyBorder="1"/>
    <xf numFmtId="0" fontId="23" fillId="6" borderId="17" xfId="1" applyFont="1" applyFill="1" applyBorder="1" applyAlignment="1">
      <alignment horizontal="center" vertical="center" wrapText="1"/>
    </xf>
    <xf numFmtId="0" fontId="22" fillId="6" borderId="19" xfId="1" applyFont="1" applyFill="1" applyBorder="1" applyAlignment="1">
      <alignment horizontal="center"/>
    </xf>
    <xf numFmtId="0" fontId="22" fillId="6" borderId="20" xfId="1" applyFont="1" applyFill="1" applyBorder="1" applyAlignment="1">
      <alignment horizontal="center"/>
    </xf>
    <xf numFmtId="0" fontId="22" fillId="6" borderId="21" xfId="1" applyFont="1" applyFill="1" applyBorder="1" applyAlignment="1">
      <alignment horizontal="center"/>
    </xf>
    <xf numFmtId="0" fontId="22" fillId="6" borderId="14" xfId="1" applyFont="1" applyFill="1" applyBorder="1" applyAlignment="1">
      <alignment horizontal="center"/>
    </xf>
    <xf numFmtId="0" fontId="18" fillId="0" borderId="19" xfId="1" applyFont="1" applyBorder="1"/>
    <xf numFmtId="0" fontId="21" fillId="6" borderId="14" xfId="1" applyFont="1" applyFill="1" applyBorder="1" applyAlignment="1">
      <alignment horizontal="left"/>
    </xf>
    <xf numFmtId="0" fontId="21" fillId="6" borderId="15" xfId="1" applyFont="1" applyFill="1" applyBorder="1" applyAlignment="1">
      <alignment horizontal="left"/>
    </xf>
    <xf numFmtId="0" fontId="21" fillId="6" borderId="16" xfId="1" applyFont="1" applyFill="1" applyBorder="1" applyAlignment="1">
      <alignment horizontal="left"/>
    </xf>
    <xf numFmtId="0" fontId="20" fillId="6" borderId="0" xfId="1" applyFont="1" applyFill="1" applyBorder="1" applyAlignment="1">
      <alignment horizontal="left"/>
    </xf>
    <xf numFmtId="0" fontId="18" fillId="0" borderId="0" xfId="1" applyFont="1" applyBorder="1" applyAlignment="1">
      <alignment horizontal="right"/>
    </xf>
    <xf numFmtId="0" fontId="18" fillId="0" borderId="18" xfId="1" applyFont="1" applyBorder="1" applyAlignment="1">
      <alignment horizontal="right"/>
    </xf>
  </cellXfs>
  <cellStyles count="63">
    <cellStyle name="Comma 10" xfId="2"/>
    <cellStyle name="Comma 11 2" xfId="3"/>
    <cellStyle name="Comma 12" xfId="4"/>
    <cellStyle name="Comma 14" xfId="5"/>
    <cellStyle name="Comma 18" xfId="6"/>
    <cellStyle name="Comma 2" xfId="7"/>
    <cellStyle name="Comma 2 10" xfId="8"/>
    <cellStyle name="Comma 2 11" xfId="9"/>
    <cellStyle name="Comma 2 12" xfId="10"/>
    <cellStyle name="Comma 2 2" xfId="11"/>
    <cellStyle name="Comma 2 2 2" xfId="12"/>
    <cellStyle name="Comma 2 3" xfId="13"/>
    <cellStyle name="Comma 2 4" xfId="14"/>
    <cellStyle name="Comma 2 5" xfId="15"/>
    <cellStyle name="Comma 2 6" xfId="16"/>
    <cellStyle name="Comma 2 7" xfId="17"/>
    <cellStyle name="Comma 2 8" xfId="18"/>
    <cellStyle name="Comma 2 9" xfId="19"/>
    <cellStyle name="Comma 20" xfId="20"/>
    <cellStyle name="Comma 24" xfId="21"/>
    <cellStyle name="Comma 25" xfId="22"/>
    <cellStyle name="Comma 3" xfId="23"/>
    <cellStyle name="Comma 3 2" xfId="24"/>
    <cellStyle name="Comma 4" xfId="25"/>
    <cellStyle name="Comma 4 2" xfId="26"/>
    <cellStyle name="Comma 5" xfId="27"/>
    <cellStyle name="Comma 6" xfId="28"/>
    <cellStyle name="Normal" xfId="0" builtinId="0"/>
    <cellStyle name="Normal 10" xfId="29"/>
    <cellStyle name="Normal 11" xfId="30"/>
    <cellStyle name="Normal 12" xfId="31"/>
    <cellStyle name="Normal 13" xfId="32"/>
    <cellStyle name="Normal 14" xfId="62"/>
    <cellStyle name="Normal 2" xfId="1"/>
    <cellStyle name="Normal 2 10" xfId="33"/>
    <cellStyle name="Normal 2 10 2" xfId="34"/>
    <cellStyle name="Normal 2 11" xfId="35"/>
    <cellStyle name="Normal 2 12" xfId="36"/>
    <cellStyle name="Normal 2 13" xfId="37"/>
    <cellStyle name="Normal 2 14" xfId="38"/>
    <cellStyle name="Normal 2 2" xfId="39"/>
    <cellStyle name="Normal 2 2 2 2 2" xfId="40"/>
    <cellStyle name="Normal 2 2 2 3" xfId="41"/>
    <cellStyle name="Normal 2 2 3 2" xfId="42"/>
    <cellStyle name="Normal 2 3" xfId="43"/>
    <cellStyle name="Normal 2 3 2" xfId="44"/>
    <cellStyle name="Normal 2 4" xfId="45"/>
    <cellStyle name="Normal 2 4 2" xfId="46"/>
    <cellStyle name="Normal 2 5" xfId="47"/>
    <cellStyle name="Normal 2 6" xfId="48"/>
    <cellStyle name="Normal 2 7" xfId="49"/>
    <cellStyle name="Normal 2 8" xfId="50"/>
    <cellStyle name="Normal 2 9" xfId="51"/>
    <cellStyle name="Normal 3" xfId="52"/>
    <cellStyle name="Normal 3 2" xfId="53"/>
    <cellStyle name="Normal 4" xfId="54"/>
    <cellStyle name="Normal 4 2" xfId="55"/>
    <cellStyle name="Normal 5" xfId="56"/>
    <cellStyle name="Normal 6" xfId="57"/>
    <cellStyle name="Normal 6 2" xfId="58"/>
    <cellStyle name="Normal 7" xfId="59"/>
    <cellStyle name="Normal 8" xfId="60"/>
    <cellStyle name="Normal 9"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203199</xdr:rowOff>
    </xdr:from>
    <xdr:to>
      <xdr:col>9</xdr:col>
      <xdr:colOff>342900</xdr:colOff>
      <xdr:row>37</xdr:row>
      <xdr:rowOff>203200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127499"/>
          <a:ext cx="6286500" cy="4699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OQ%20&amp;%20CBD/Gulele%20Subcity%20-CB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Suhul%20Shire%20ER/Suhul%20Shire%20ER/BoQ%20ER%20Suhul%20Shire%20unPriced.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HP/Desktop/TIGRAY_BL/TIGRAY/3)%20TECHNICAL%20DOCs/RELATED%20BOQs/4%20HC%20,%20ENDABAGUNA%20and%20SHIRE%20HOSPITAL/4)%20REVISED%20BOQ%2002042025/20250402%20Phase%201%20-%20Shire%204%20Health%20Centers%20AND%20Endabaguna%20hospital.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 val=" L -1  sub R-bar for 200Kpa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 val=" Ar &am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 val="Super BOQ"/>
      <sheetName val="Supr Rebar"/>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Sub Structure BC = 300"/>
      <sheetName val="Roofing"/>
      <sheetName val="E-1 300kp Res. Sup St."/>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 val="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 val="Solomon Weldu A2,E1-FevV"/>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 val="Windows and Doors"/>
      <sheetName val="BOQ Ar &amp; St"/>
      <sheetName val="Sub-Structure Rein"/>
      <sheetName val="Super-Structure Rein"/>
      <sheetName val="T-OFF"/>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 val="Equipment data"/>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 val=" E2 Res (EXC&amp;MAS200kp)"/>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 val="05 A-2 300kp Res. Sup St."/>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 val=" Rebar. C "/>
      <sheetName val="Block A Rebar"/>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ummary"/>
      <sheetName val="BOQ"/>
      <sheetName val="TO-1"/>
      <sheetName val="Re-bar"/>
      <sheetName val="Rebar"/>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 val="A2 for above 3rd floor"/>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 val="Sub Structure BC = 200"/>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communal sub r-bar"/>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 val=" analysis"/>
      <sheetName val="E2 200 kpa Residence Kaleab Pay"/>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 val=" Ar &amp; St"/>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 val="SUB ST"/>
      <sheetName val="SUPER ST"/>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 val="05 A-2 300kp Shop Sup St."/>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 val="05 RB A-2 300kp Shop Sub St."/>
    </sheetNames>
    <sheetDataSet>
      <sheetData sheetId="0" refreshError="1">
        <row r="23">
          <cell r="M23">
            <v>48628.979999999996</v>
          </cell>
        </row>
      </sheetData>
      <sheetData sheetId="1"/>
      <sheetData sheetId="2"/>
      <sheetData sheetId="3">
        <row r="23">
          <cell r="M23">
            <v>48628.979999999996</v>
          </cell>
        </row>
      </sheetData>
      <sheetData sheetId="4"/>
      <sheetData sheetId="5"/>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 val="08 Ar &amp;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 val="RB E-1 300kp SHOP. Sub 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 val="Solomon Weldu A2,E1-FevV"/>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 val="Bills of Quantities"/>
    </sheetNames>
    <sheetDataSet>
      <sheetData sheetId="0" refreshError="1"/>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wa"/>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RAND Summary "/>
      <sheetName val="UMER HC Summary"/>
      <sheetName val="UMER HC"/>
      <sheetName val="TO-Elevated Water"/>
      <sheetName val="Re-bar Elevated Water"/>
      <sheetName val="ALGANESH HC Summary"/>
      <sheetName val="ALGANESH HC"/>
      <sheetName val="FIVE ANGELS HC Summary"/>
      <sheetName val="FIVE ANGELS HC"/>
      <sheetName val="ST AGOSTINA HC Summary"/>
      <sheetName val="ST AGOSTINA HC"/>
      <sheetName val="TO-Septic Tank"/>
      <sheetName val="TO-Incinerator &amp; Ash Pit"/>
      <sheetName val="Re-bar Septic Tank"/>
      <sheetName val="Re-bar Incinerator &amp; Ash Pit"/>
      <sheetName val="ENDABAGUNA Summary"/>
      <sheetName val="ENDABAGUNA"/>
      <sheetName val="Reb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 val=" L -1  sub R-bar for 200Kpa "/>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 val="RHS and Lattice purline A-2"/>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 val="A-2 blcok work Res."/>
      <sheetName val="05 Ar &amp; St"/>
      <sheetName val="05 Sub Structure BC = 300"/>
      <sheetName val="05 RB A-2 300kp Res. Sub St."/>
      <sheetName val="05 Summary"/>
      <sheetName val="05 A-2 300kp Sup St."/>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 val="입찰내역 발주처 양식"/>
      <sheetName val="E-1 300kp Res. Sub St."/>
      <sheetName val="AR &amp; ST Residence L2"/>
      <sheetName val="L-2 Res Super. takeoff"/>
      <sheetName val="RB E-1 300kp SHOP. Sub St."/>
      <sheetName val="E-1 Shop Sub St."/>
      <sheetName val=" Pay-Cirteficate "/>
      <sheetName val="Sub Structure"/>
      <sheetName val="PA F"/>
      <sheetName val=""/>
      <sheetName val="Block Format"/>
      <sheetName val="sum.by Activity"/>
      <sheetName val="Prod Format"/>
      <sheetName val="OPD takhtt"/>
      <sheetName val="managemen_x0009_"/>
      <sheetName val="Input"/>
      <sheetName val="MARCH"/>
      <sheetName val="SEP"/>
      <sheetName val="L-Shape Sub St.Take off."/>
      <sheetName val="08Ā08Ā08_S_x0000_"/>
      <sheetName val="DATA_SHEET"/>
      <sheetName val="Lot-2A(Rev_Bill_)"/>
      <sheetName val="Lot-2B(Rev__Bill)"/>
      <sheetName val="Lot-1(Rev__Bill_)"/>
      <sheetName val="PHY&amp;FIN_PROG_"/>
      <sheetName val="DIR_Man_power_Rep"/>
      <sheetName val="DIR_MP_DATA_"/>
      <sheetName val="INDIR_MP_Rep"/>
      <sheetName val="sub_cont__work"/>
      <sheetName val="EST_PAYM"/>
      <sheetName val="AR&amp;ST_REV"/>
      <sheetName val="Mat_datal"/>
      <sheetName val="TOS_NO-7_FACTORY"/>
      <sheetName val="TOS-NO-7_UG_TANK"/>
      <sheetName val="Bill_off_sheet_(12)"/>
      <sheetName val="FEd_BOQ"/>
      <sheetName val="Resource_sheet"/>
      <sheetName val="cost_breakdown"/>
      <sheetName val="Grand_Summary_page_(2)"/>
      <sheetName val="Grand_Summary_page"/>
      <sheetName val="Admins_"/>
      <sheetName val="Generator_house"/>
      <sheetName val="_Kitchen"/>
      <sheetName val="Recreation_center"/>
      <sheetName val="Maint_of_exist_wk"/>
      <sheetName val="_Dry_Latrine"/>
      <sheetName val="Wash_basin"/>
      <sheetName val="Distributin_Board_Houses"/>
      <sheetName val="Site_Works_"/>
      <sheetName val="AUX_DATA"/>
      <sheetName val="Bitumen_&amp;_Emulsions"/>
      <sheetName val="AUX_DC_SUMARY"/>
      <sheetName val="AUX_RATES"/>
      <sheetName val="AUX_HOURS"/>
      <sheetName val="General_cost"/>
      <sheetName val="DATA_SHEET1"/>
      <sheetName val="Lot-2A(Rev_Bill_)1"/>
      <sheetName val="Lot-2B(Rev__Bill)1"/>
      <sheetName val="Lot-1(Rev__Bill_)1"/>
      <sheetName val="PHY&amp;FIN_PROG_1"/>
      <sheetName val="DIR_Man_power_Rep1"/>
      <sheetName val="DIR_MP_DATA_1"/>
      <sheetName val="INDIR_MP_Rep1"/>
      <sheetName val="sub_cont__work1"/>
      <sheetName val="EST_PAYM1"/>
      <sheetName val="AR&amp;ST_REV1"/>
      <sheetName val="Mat_datal1"/>
      <sheetName val="TOS_NO-7_FACTORY1"/>
      <sheetName val="TOS-NO-7_UG_TANK1"/>
      <sheetName val="Bill_off_sheet_(12)1"/>
      <sheetName val="FEd_BOQ1"/>
      <sheetName val="Resource_sheet1"/>
      <sheetName val="cost_breakdown1"/>
      <sheetName val="Grand_Summary_page_(2)1"/>
      <sheetName val="Grand_Summary_page1"/>
      <sheetName val="Admins_1"/>
      <sheetName val="Generator_house1"/>
      <sheetName val="_Kitchen1"/>
      <sheetName val="Recreation_center1"/>
      <sheetName val="Maint_of_exist_wk1"/>
      <sheetName val="_Dry_Latrine1"/>
      <sheetName val="Wash_basin1"/>
      <sheetName val="Distributin_Board_Houses1"/>
      <sheetName val="Site_Works_1"/>
      <sheetName val="AUX_DATA1"/>
      <sheetName val="Bitumen_&amp;_Emulsions1"/>
      <sheetName val="AUX_DC_SUMARY1"/>
      <sheetName val="AUX_RATES1"/>
      <sheetName val="AUX_HOURS1"/>
      <sheetName val="General_cost1"/>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sheetData sheetId="1022"/>
      <sheetData sheetId="1023"/>
      <sheetData sheetId="1024"/>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refreshError="1"/>
      <sheetData sheetId="1037" refreshError="1"/>
      <sheetData sheetId="1038" refreshError="1"/>
      <sheetData sheetId="1039" refreshError="1"/>
      <sheetData sheetId="1040" refreshError="1"/>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 val="E-1 Block Work Residence"/>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G47" sqref="G47"/>
    </sheetView>
  </sheetViews>
  <sheetFormatPr defaultColWidth="15.8984375" defaultRowHeight="15" customHeight="1" x14ac:dyDescent="0.35"/>
  <cols>
    <col min="1" max="9" width="10.3984375" style="62" customWidth="1"/>
    <col min="10" max="10" width="5.5" style="62" customWidth="1"/>
    <col min="11" max="26" width="11.69921875" style="62" customWidth="1"/>
    <col min="27" max="16384" width="15.8984375" style="62"/>
  </cols>
  <sheetData>
    <row r="1" spans="1:26" ht="16" thickTop="1" x14ac:dyDescent="0.35">
      <c r="A1" s="58" t="s">
        <v>162</v>
      </c>
      <c r="B1" s="59"/>
      <c r="C1" s="59"/>
      <c r="D1" s="59"/>
      <c r="E1" s="59"/>
      <c r="F1" s="59"/>
      <c r="G1" s="59"/>
      <c r="H1" s="59"/>
      <c r="I1" s="59"/>
      <c r="J1" s="60"/>
      <c r="K1" s="61"/>
      <c r="L1" s="61"/>
      <c r="M1" s="61"/>
      <c r="N1" s="61"/>
      <c r="O1" s="61"/>
      <c r="P1" s="61"/>
      <c r="Q1" s="61"/>
      <c r="R1" s="61"/>
      <c r="S1" s="61"/>
      <c r="T1" s="61"/>
      <c r="U1" s="61"/>
      <c r="V1" s="61"/>
      <c r="W1" s="61"/>
      <c r="X1" s="61"/>
      <c r="Y1" s="61"/>
      <c r="Z1" s="61"/>
    </row>
    <row r="2" spans="1:26" ht="15.5" x14ac:dyDescent="0.35">
      <c r="A2" s="63"/>
      <c r="B2" s="64"/>
      <c r="C2" s="64"/>
      <c r="D2" s="64"/>
      <c r="E2" s="64"/>
      <c r="F2" s="64"/>
      <c r="G2" s="64"/>
      <c r="H2" s="64"/>
      <c r="I2" s="64"/>
      <c r="J2" s="65"/>
      <c r="K2" s="61"/>
      <c r="L2" s="61"/>
      <c r="M2" s="61"/>
      <c r="N2" s="61"/>
      <c r="O2" s="61"/>
      <c r="P2" s="61"/>
      <c r="Q2" s="61"/>
      <c r="R2" s="61"/>
      <c r="S2" s="61"/>
      <c r="T2" s="61"/>
      <c r="U2" s="61"/>
      <c r="V2" s="61"/>
      <c r="W2" s="61"/>
      <c r="X2" s="61"/>
      <c r="Y2" s="61"/>
      <c r="Z2" s="61"/>
    </row>
    <row r="3" spans="1:26" ht="15.5" x14ac:dyDescent="0.35">
      <c r="A3" s="63"/>
      <c r="B3" s="64"/>
      <c r="C3" s="64"/>
      <c r="D3" s="64"/>
      <c r="E3" s="64"/>
      <c r="F3" s="64"/>
      <c r="G3" s="64"/>
      <c r="H3" s="64"/>
      <c r="I3" s="64"/>
      <c r="J3" s="65"/>
      <c r="K3" s="61"/>
      <c r="L3" s="61"/>
      <c r="M3" s="61"/>
      <c r="N3" s="61"/>
      <c r="O3" s="61"/>
      <c r="P3" s="61"/>
      <c r="Q3" s="61"/>
      <c r="R3" s="61"/>
      <c r="S3" s="61"/>
      <c r="T3" s="61"/>
      <c r="U3" s="61"/>
      <c r="V3" s="61"/>
      <c r="W3" s="61"/>
      <c r="X3" s="61"/>
      <c r="Y3" s="61"/>
      <c r="Z3" s="61"/>
    </row>
    <row r="4" spans="1:26" ht="15.5" x14ac:dyDescent="0.35">
      <c r="A4" s="63"/>
      <c r="B4" s="64"/>
      <c r="C4" s="64"/>
      <c r="D4" s="64"/>
      <c r="E4" s="64"/>
      <c r="F4" s="64"/>
      <c r="G4" s="64"/>
      <c r="H4" s="64"/>
      <c r="I4" s="64"/>
      <c r="J4" s="65"/>
      <c r="K4" s="61"/>
      <c r="L4" s="61"/>
      <c r="M4" s="61"/>
      <c r="N4" s="61"/>
      <c r="O4" s="61"/>
      <c r="P4" s="61"/>
      <c r="Q4" s="61"/>
      <c r="R4" s="61"/>
      <c r="S4" s="61"/>
      <c r="T4" s="61"/>
      <c r="U4" s="61"/>
      <c r="V4" s="61"/>
      <c r="W4" s="61"/>
      <c r="X4" s="61"/>
      <c r="Y4" s="61"/>
      <c r="Z4" s="61"/>
    </row>
    <row r="5" spans="1:26" ht="15.5" x14ac:dyDescent="0.35">
      <c r="A5" s="63"/>
      <c r="B5" s="90"/>
      <c r="C5" s="90"/>
      <c r="D5" s="90"/>
      <c r="E5" s="90"/>
      <c r="F5" s="90"/>
      <c r="G5" s="90"/>
      <c r="H5" s="90"/>
      <c r="I5" s="90"/>
      <c r="J5" s="65"/>
      <c r="K5" s="61"/>
      <c r="L5" s="61"/>
      <c r="M5" s="61"/>
      <c r="N5" s="61"/>
      <c r="O5" s="61"/>
      <c r="P5" s="61"/>
      <c r="Q5" s="61"/>
      <c r="R5" s="61"/>
      <c r="S5" s="61"/>
      <c r="T5" s="61"/>
      <c r="U5" s="61"/>
      <c r="V5" s="61"/>
      <c r="W5" s="61"/>
      <c r="X5" s="61"/>
      <c r="Y5" s="61"/>
      <c r="Z5" s="61"/>
    </row>
    <row r="6" spans="1:26" ht="15.5" x14ac:dyDescent="0.35">
      <c r="A6" s="66"/>
      <c r="B6" s="91"/>
      <c r="C6" s="91"/>
      <c r="D6" s="91"/>
      <c r="E6" s="91"/>
      <c r="F6" s="91"/>
      <c r="G6" s="91"/>
      <c r="H6" s="91"/>
      <c r="I6" s="91"/>
      <c r="J6" s="67"/>
      <c r="K6" s="61"/>
      <c r="L6" s="61"/>
      <c r="M6" s="61"/>
      <c r="N6" s="61"/>
      <c r="O6" s="61"/>
      <c r="P6" s="61"/>
      <c r="Q6" s="61"/>
      <c r="R6" s="61"/>
      <c r="S6" s="61"/>
      <c r="T6" s="61"/>
      <c r="U6" s="61"/>
      <c r="V6" s="61"/>
      <c r="W6" s="61"/>
      <c r="X6" s="61"/>
      <c r="Y6" s="61"/>
      <c r="Z6" s="61"/>
    </row>
    <row r="7" spans="1:26" ht="16" thickBot="1" x14ac:dyDescent="0.4">
      <c r="A7" s="68"/>
      <c r="B7" s="69"/>
      <c r="C7" s="69"/>
      <c r="D7" s="69"/>
      <c r="E7" s="69"/>
      <c r="F7" s="69"/>
      <c r="G7" s="69"/>
      <c r="H7" s="69"/>
      <c r="I7" s="69"/>
      <c r="J7" s="70"/>
      <c r="K7" s="61"/>
      <c r="L7" s="61"/>
      <c r="M7" s="61"/>
      <c r="N7" s="61"/>
      <c r="O7" s="61"/>
      <c r="P7" s="61"/>
      <c r="Q7" s="61"/>
      <c r="R7" s="61"/>
      <c r="S7" s="61"/>
      <c r="T7" s="61"/>
      <c r="U7" s="61"/>
      <c r="V7" s="61"/>
      <c r="W7" s="61"/>
      <c r="X7" s="61"/>
      <c r="Y7" s="61"/>
      <c r="Z7" s="61"/>
    </row>
    <row r="8" spans="1:26" ht="16" thickTop="1" x14ac:dyDescent="0.35">
      <c r="A8" s="71"/>
      <c r="B8" s="72"/>
      <c r="C8" s="72"/>
      <c r="D8" s="72"/>
      <c r="E8" s="72"/>
      <c r="F8" s="72"/>
      <c r="G8" s="72"/>
      <c r="H8" s="72"/>
      <c r="I8" s="72"/>
      <c r="J8" s="73"/>
      <c r="K8" s="61"/>
      <c r="L8" s="61"/>
      <c r="M8" s="61"/>
      <c r="N8" s="61"/>
      <c r="O8" s="61"/>
      <c r="P8" s="61"/>
      <c r="Q8" s="61"/>
      <c r="R8" s="61"/>
      <c r="S8" s="61"/>
      <c r="T8" s="61"/>
      <c r="U8" s="61"/>
      <c r="V8" s="61"/>
      <c r="W8" s="61"/>
      <c r="X8" s="61"/>
      <c r="Y8" s="61"/>
      <c r="Z8" s="61"/>
    </row>
    <row r="9" spans="1:26" ht="15.5" x14ac:dyDescent="0.35">
      <c r="A9" s="74" t="s">
        <v>158</v>
      </c>
      <c r="B9" s="90"/>
      <c r="C9" s="90"/>
      <c r="D9" s="90"/>
      <c r="E9" s="90"/>
      <c r="F9" s="90"/>
      <c r="G9" s="90"/>
      <c r="H9" s="90"/>
      <c r="I9" s="90"/>
      <c r="J9" s="65"/>
      <c r="K9" s="61"/>
      <c r="L9" s="61"/>
      <c r="M9" s="61"/>
      <c r="N9" s="61"/>
      <c r="O9" s="61"/>
      <c r="P9" s="61"/>
      <c r="Q9" s="61"/>
      <c r="R9" s="61"/>
      <c r="S9" s="61"/>
      <c r="T9" s="61"/>
      <c r="U9" s="61"/>
      <c r="V9" s="61"/>
      <c r="W9" s="61"/>
      <c r="X9" s="61"/>
      <c r="Y9" s="61"/>
      <c r="Z9" s="61"/>
    </row>
    <row r="10" spans="1:26" ht="25.5" customHeight="1" x14ac:dyDescent="0.35">
      <c r="A10" s="92" t="s">
        <v>163</v>
      </c>
      <c r="B10" s="90"/>
      <c r="C10" s="90"/>
      <c r="D10" s="90"/>
      <c r="E10" s="90"/>
      <c r="F10" s="90"/>
      <c r="G10" s="90"/>
      <c r="H10" s="90"/>
      <c r="I10" s="90"/>
      <c r="J10" s="65"/>
      <c r="K10" s="61"/>
      <c r="L10" s="61"/>
      <c r="M10" s="61"/>
      <c r="N10" s="61"/>
      <c r="O10" s="61"/>
      <c r="P10" s="61"/>
      <c r="Q10" s="61"/>
      <c r="R10" s="61"/>
      <c r="S10" s="61"/>
      <c r="T10" s="61"/>
      <c r="U10" s="61"/>
      <c r="V10" s="61"/>
      <c r="W10" s="61"/>
      <c r="X10" s="61"/>
      <c r="Y10" s="61"/>
      <c r="Z10" s="61"/>
    </row>
    <row r="11" spans="1:26" ht="27.75" customHeight="1" x14ac:dyDescent="0.35">
      <c r="A11" s="63"/>
      <c r="B11" s="90"/>
      <c r="C11" s="90"/>
      <c r="D11" s="90"/>
      <c r="E11" s="90"/>
      <c r="F11" s="90"/>
      <c r="G11" s="90"/>
      <c r="H11" s="90"/>
      <c r="I11" s="90"/>
      <c r="J11" s="65"/>
      <c r="K11" s="61"/>
      <c r="L11" s="61"/>
      <c r="M11" s="61"/>
      <c r="N11" s="61"/>
      <c r="O11" s="61"/>
      <c r="P11" s="61"/>
      <c r="Q11" s="61"/>
      <c r="R11" s="61"/>
      <c r="S11" s="61"/>
      <c r="T11" s="61"/>
      <c r="U11" s="61"/>
      <c r="V11" s="61"/>
      <c r="W11" s="61"/>
      <c r="X11" s="61"/>
      <c r="Y11" s="61"/>
      <c r="Z11" s="61"/>
    </row>
    <row r="12" spans="1:26" ht="16" thickBot="1" x14ac:dyDescent="0.4">
      <c r="A12" s="75"/>
      <c r="B12" s="76"/>
      <c r="C12" s="76"/>
      <c r="D12" s="76"/>
      <c r="E12" s="76"/>
      <c r="F12" s="76"/>
      <c r="G12" s="76"/>
      <c r="H12" s="76"/>
      <c r="I12" s="76"/>
      <c r="J12" s="77"/>
      <c r="K12" s="61"/>
      <c r="L12" s="61"/>
      <c r="M12" s="61"/>
      <c r="N12" s="61"/>
      <c r="O12" s="61"/>
      <c r="P12" s="61"/>
      <c r="Q12" s="61"/>
      <c r="R12" s="61"/>
      <c r="S12" s="61"/>
      <c r="T12" s="61"/>
      <c r="U12" s="61"/>
      <c r="V12" s="61"/>
      <c r="W12" s="61"/>
      <c r="X12" s="61"/>
      <c r="Y12" s="61"/>
      <c r="Z12" s="61"/>
    </row>
    <row r="13" spans="1:26" ht="16" thickTop="1" x14ac:dyDescent="0.35">
      <c r="A13" s="78"/>
      <c r="B13" s="79"/>
      <c r="C13" s="79"/>
      <c r="D13" s="79"/>
      <c r="E13" s="79"/>
      <c r="F13" s="79"/>
      <c r="G13" s="79"/>
      <c r="H13" s="79"/>
      <c r="I13" s="79"/>
      <c r="J13" s="80"/>
      <c r="K13" s="61"/>
      <c r="L13" s="61"/>
      <c r="M13" s="61"/>
      <c r="N13" s="61"/>
      <c r="O13" s="61"/>
      <c r="P13" s="61"/>
      <c r="Q13" s="61"/>
      <c r="R13" s="61"/>
      <c r="S13" s="61"/>
      <c r="T13" s="61"/>
      <c r="U13" s="61"/>
      <c r="V13" s="61"/>
      <c r="W13" s="61"/>
      <c r="X13" s="61"/>
      <c r="Y13" s="61"/>
      <c r="Z13" s="61"/>
    </row>
    <row r="14" spans="1:26" ht="15.5" x14ac:dyDescent="0.35">
      <c r="A14" s="74" t="s">
        <v>159</v>
      </c>
      <c r="B14" s="90"/>
      <c r="C14" s="90"/>
      <c r="D14" s="90"/>
      <c r="E14" s="90"/>
      <c r="F14" s="90"/>
      <c r="G14" s="90"/>
      <c r="H14" s="90"/>
      <c r="I14" s="90"/>
      <c r="J14" s="65"/>
      <c r="K14" s="61"/>
      <c r="L14" s="61"/>
      <c r="M14" s="61"/>
      <c r="N14" s="61"/>
      <c r="O14" s="61"/>
      <c r="P14" s="61"/>
      <c r="Q14" s="61"/>
      <c r="R14" s="61"/>
      <c r="S14" s="61"/>
      <c r="T14" s="61"/>
      <c r="U14" s="61"/>
      <c r="V14" s="61"/>
      <c r="W14" s="61"/>
      <c r="X14" s="61"/>
      <c r="Y14" s="61"/>
      <c r="Z14" s="61"/>
    </row>
    <row r="15" spans="1:26" ht="26" x14ac:dyDescent="0.6">
      <c r="A15" s="81" t="s">
        <v>164</v>
      </c>
      <c r="B15" s="90"/>
      <c r="C15" s="90"/>
      <c r="D15" s="90"/>
      <c r="E15" s="90"/>
      <c r="F15" s="90"/>
      <c r="G15" s="90"/>
      <c r="H15" s="90"/>
      <c r="I15" s="90"/>
      <c r="J15" s="65"/>
      <c r="K15" s="61"/>
      <c r="L15" s="61"/>
      <c r="M15" s="61"/>
      <c r="N15" s="61"/>
      <c r="O15" s="61"/>
      <c r="P15" s="61"/>
      <c r="Q15" s="61"/>
      <c r="R15" s="61"/>
      <c r="S15" s="61"/>
      <c r="T15" s="61"/>
      <c r="U15" s="61"/>
      <c r="V15" s="61"/>
      <c r="W15" s="61"/>
      <c r="X15" s="61"/>
      <c r="Y15" s="61"/>
      <c r="Z15" s="61"/>
    </row>
    <row r="16" spans="1:26" ht="15.5" x14ac:dyDescent="0.35">
      <c r="A16" s="74" t="s">
        <v>160</v>
      </c>
      <c r="B16" s="90"/>
      <c r="C16" s="90"/>
      <c r="D16" s="90"/>
      <c r="E16" s="90"/>
      <c r="F16" s="90"/>
      <c r="G16" s="90"/>
      <c r="H16" s="90"/>
      <c r="I16" s="90"/>
      <c r="J16" s="65"/>
      <c r="K16" s="61"/>
      <c r="L16" s="61"/>
      <c r="M16" s="61"/>
      <c r="N16" s="61"/>
      <c r="O16" s="61"/>
      <c r="P16" s="61"/>
      <c r="Q16" s="61"/>
      <c r="R16" s="61"/>
      <c r="S16" s="61"/>
      <c r="T16" s="61"/>
      <c r="U16" s="61"/>
      <c r="V16" s="61"/>
      <c r="W16" s="61"/>
      <c r="X16" s="61"/>
      <c r="Y16" s="61"/>
      <c r="Z16" s="61"/>
    </row>
    <row r="17" spans="1:26" ht="26" x14ac:dyDescent="0.6">
      <c r="A17" s="81" t="s">
        <v>161</v>
      </c>
      <c r="B17" s="90"/>
      <c r="C17" s="90"/>
      <c r="D17" s="90"/>
      <c r="E17" s="90"/>
      <c r="F17" s="90"/>
      <c r="G17" s="90"/>
      <c r="H17" s="90"/>
      <c r="I17" s="90"/>
      <c r="J17" s="65"/>
      <c r="K17" s="61"/>
      <c r="L17" s="61"/>
      <c r="M17" s="61"/>
      <c r="N17" s="61"/>
      <c r="O17" s="61"/>
      <c r="P17" s="61"/>
      <c r="Q17" s="61"/>
      <c r="R17" s="61"/>
      <c r="S17" s="61"/>
      <c r="T17" s="61"/>
      <c r="U17" s="61"/>
      <c r="V17" s="61"/>
      <c r="W17" s="61"/>
      <c r="X17" s="61"/>
      <c r="Y17" s="61"/>
      <c r="Z17" s="61"/>
    </row>
    <row r="18" spans="1:26" ht="16" thickBot="1" x14ac:dyDescent="0.4">
      <c r="A18" s="93"/>
      <c r="B18" s="94"/>
      <c r="C18" s="94"/>
      <c r="D18" s="94"/>
      <c r="E18" s="94"/>
      <c r="F18" s="94"/>
      <c r="G18" s="94"/>
      <c r="H18" s="94"/>
      <c r="I18" s="94"/>
      <c r="J18" s="95"/>
      <c r="K18" s="61"/>
      <c r="L18" s="61"/>
      <c r="M18" s="61"/>
      <c r="N18" s="61"/>
      <c r="O18" s="61"/>
      <c r="P18" s="61"/>
      <c r="Q18" s="61"/>
      <c r="R18" s="61"/>
      <c r="S18" s="61"/>
      <c r="T18" s="61"/>
      <c r="U18" s="61"/>
      <c r="V18" s="61"/>
      <c r="W18" s="61"/>
      <c r="X18" s="61"/>
      <c r="Y18" s="61"/>
      <c r="Z18" s="61"/>
    </row>
    <row r="19" spans="1:26" ht="16" thickTop="1" x14ac:dyDescent="0.35">
      <c r="A19" s="96"/>
      <c r="B19" s="59"/>
      <c r="C19" s="59"/>
      <c r="D19" s="59"/>
      <c r="E19" s="59"/>
      <c r="F19" s="59"/>
      <c r="G19" s="59"/>
      <c r="H19" s="59"/>
      <c r="I19" s="59"/>
      <c r="J19" s="59"/>
      <c r="K19" s="61"/>
      <c r="L19" s="61"/>
      <c r="M19" s="61"/>
      <c r="N19" s="61"/>
      <c r="O19" s="61"/>
      <c r="P19" s="61"/>
      <c r="Q19" s="61"/>
      <c r="R19" s="61"/>
      <c r="S19" s="61"/>
      <c r="T19" s="61"/>
      <c r="U19" s="61"/>
      <c r="V19" s="61"/>
      <c r="W19" s="61"/>
      <c r="X19" s="61"/>
      <c r="Y19" s="61"/>
      <c r="Z19" s="61"/>
    </row>
    <row r="20" spans="1:26" ht="15.5" x14ac:dyDescent="0.35">
      <c r="A20" s="63"/>
      <c r="B20" s="64"/>
      <c r="C20" s="64"/>
      <c r="D20" s="64"/>
      <c r="E20" s="64"/>
      <c r="F20" s="64"/>
      <c r="G20" s="64"/>
      <c r="H20" s="64"/>
      <c r="I20" s="64"/>
      <c r="J20" s="90"/>
      <c r="K20" s="61"/>
      <c r="L20" s="61"/>
      <c r="M20" s="61"/>
      <c r="N20" s="61"/>
      <c r="O20" s="61"/>
      <c r="P20" s="61"/>
      <c r="Q20" s="61"/>
      <c r="R20" s="61"/>
      <c r="S20" s="61"/>
      <c r="T20" s="61"/>
      <c r="U20" s="61"/>
      <c r="V20" s="61"/>
      <c r="W20" s="61"/>
      <c r="X20" s="61"/>
      <c r="Y20" s="61"/>
      <c r="Z20" s="61"/>
    </row>
    <row r="21" spans="1:26" ht="15.75" customHeight="1" x14ac:dyDescent="0.35">
      <c r="A21" s="63"/>
      <c r="B21" s="64"/>
      <c r="C21" s="64"/>
      <c r="D21" s="64"/>
      <c r="E21" s="64"/>
      <c r="F21" s="64"/>
      <c r="G21" s="64"/>
      <c r="H21" s="64"/>
      <c r="I21" s="64"/>
      <c r="J21" s="90"/>
      <c r="K21" s="61"/>
      <c r="L21" s="61"/>
      <c r="M21" s="61"/>
      <c r="N21" s="61"/>
      <c r="O21" s="61"/>
      <c r="P21" s="61"/>
      <c r="Q21" s="61"/>
      <c r="R21" s="61"/>
      <c r="S21" s="61"/>
      <c r="T21" s="61"/>
      <c r="U21" s="61"/>
      <c r="V21" s="61"/>
      <c r="W21" s="61"/>
      <c r="X21" s="61"/>
      <c r="Y21" s="61"/>
      <c r="Z21" s="61"/>
    </row>
    <row r="22" spans="1:26" ht="15.75" customHeight="1" x14ac:dyDescent="0.35">
      <c r="A22" s="63"/>
      <c r="B22" s="64"/>
      <c r="C22" s="64"/>
      <c r="D22" s="64"/>
      <c r="E22" s="64"/>
      <c r="F22" s="64"/>
      <c r="G22" s="64"/>
      <c r="H22" s="64"/>
      <c r="I22" s="64"/>
      <c r="J22" s="90"/>
      <c r="K22" s="61"/>
      <c r="L22" s="61"/>
      <c r="M22" s="61"/>
      <c r="N22" s="61"/>
      <c r="O22" s="61"/>
      <c r="P22" s="61"/>
      <c r="Q22" s="61"/>
      <c r="R22" s="61"/>
      <c r="S22" s="61"/>
      <c r="T22" s="61"/>
      <c r="U22" s="61"/>
      <c r="V22" s="61"/>
      <c r="W22" s="61"/>
      <c r="X22" s="61"/>
      <c r="Y22" s="61"/>
      <c r="Z22" s="61"/>
    </row>
    <row r="23" spans="1:26" ht="15.75" customHeight="1" x14ac:dyDescent="0.35">
      <c r="A23" s="63"/>
      <c r="B23" s="64"/>
      <c r="C23" s="64"/>
      <c r="D23" s="64"/>
      <c r="E23" s="64"/>
      <c r="F23" s="64"/>
      <c r="G23" s="64"/>
      <c r="H23" s="64"/>
      <c r="I23" s="64"/>
      <c r="J23" s="90"/>
      <c r="K23" s="61"/>
      <c r="L23" s="61"/>
      <c r="M23" s="61"/>
      <c r="N23" s="61"/>
      <c r="O23" s="61"/>
      <c r="P23" s="61"/>
      <c r="Q23" s="61"/>
      <c r="R23" s="61"/>
      <c r="S23" s="61"/>
      <c r="T23" s="61"/>
      <c r="U23" s="61"/>
      <c r="V23" s="61"/>
      <c r="W23" s="61"/>
      <c r="X23" s="61"/>
      <c r="Y23" s="61"/>
      <c r="Z23" s="61"/>
    </row>
    <row r="24" spans="1:26" ht="15.75" customHeight="1" x14ac:dyDescent="0.35">
      <c r="A24" s="63"/>
      <c r="B24" s="64"/>
      <c r="C24" s="64"/>
      <c r="D24" s="64"/>
      <c r="E24" s="64"/>
      <c r="F24" s="64"/>
      <c r="G24" s="64"/>
      <c r="H24" s="64"/>
      <c r="I24" s="64"/>
      <c r="J24" s="90"/>
      <c r="K24" s="61"/>
      <c r="L24" s="61"/>
      <c r="M24" s="61"/>
      <c r="N24" s="61"/>
      <c r="O24" s="61"/>
      <c r="P24" s="61"/>
      <c r="Q24" s="61"/>
      <c r="R24" s="61"/>
      <c r="S24" s="61"/>
      <c r="T24" s="61"/>
      <c r="U24" s="61"/>
      <c r="V24" s="61"/>
      <c r="W24" s="61"/>
      <c r="X24" s="61"/>
      <c r="Y24" s="61"/>
      <c r="Z24" s="61"/>
    </row>
    <row r="25" spans="1:26" ht="15.75" customHeight="1" x14ac:dyDescent="0.35">
      <c r="A25" s="63"/>
      <c r="B25" s="64"/>
      <c r="C25" s="64"/>
      <c r="D25" s="64"/>
      <c r="E25" s="64"/>
      <c r="F25" s="64"/>
      <c r="G25" s="64"/>
      <c r="H25" s="64"/>
      <c r="I25" s="64"/>
      <c r="J25" s="90"/>
      <c r="K25" s="61"/>
      <c r="L25" s="61"/>
      <c r="M25" s="61"/>
      <c r="N25" s="61"/>
      <c r="O25" s="61"/>
      <c r="P25" s="61"/>
      <c r="Q25" s="61"/>
      <c r="R25" s="61"/>
      <c r="S25" s="61"/>
      <c r="T25" s="61"/>
      <c r="U25" s="61"/>
      <c r="V25" s="61"/>
      <c r="W25" s="61"/>
      <c r="X25" s="61"/>
      <c r="Y25" s="61"/>
      <c r="Z25" s="61"/>
    </row>
    <row r="26" spans="1:26" ht="23.25" customHeight="1" x14ac:dyDescent="0.35">
      <c r="A26" s="63"/>
      <c r="B26" s="64"/>
      <c r="C26" s="64"/>
      <c r="D26" s="64"/>
      <c r="E26" s="64"/>
      <c r="F26" s="64"/>
      <c r="G26" s="64"/>
      <c r="H26" s="64"/>
      <c r="I26" s="64"/>
      <c r="J26" s="90"/>
      <c r="K26" s="61"/>
      <c r="L26" s="61"/>
      <c r="M26" s="61"/>
      <c r="N26" s="61"/>
      <c r="O26" s="61"/>
      <c r="P26" s="61"/>
      <c r="Q26" s="61"/>
      <c r="R26" s="61"/>
      <c r="S26" s="61"/>
      <c r="T26" s="61"/>
      <c r="U26" s="61"/>
      <c r="V26" s="61"/>
      <c r="W26" s="61"/>
      <c r="X26" s="61"/>
      <c r="Y26" s="61"/>
      <c r="Z26" s="61"/>
    </row>
    <row r="27" spans="1:26" ht="23.25" customHeight="1" x14ac:dyDescent="0.35">
      <c r="A27" s="63"/>
      <c r="B27" s="64"/>
      <c r="C27" s="64"/>
      <c r="D27" s="64"/>
      <c r="E27" s="64"/>
      <c r="F27" s="64"/>
      <c r="G27" s="64"/>
      <c r="H27" s="64"/>
      <c r="I27" s="64"/>
      <c r="J27" s="90"/>
      <c r="K27" s="61"/>
      <c r="L27" s="61"/>
      <c r="M27" s="61"/>
      <c r="N27" s="61"/>
      <c r="O27" s="61"/>
      <c r="P27" s="61"/>
      <c r="Q27" s="61"/>
      <c r="R27" s="61"/>
      <c r="S27" s="61"/>
      <c r="T27" s="61"/>
      <c r="U27" s="61"/>
      <c r="V27" s="61"/>
      <c r="W27" s="61"/>
      <c r="X27" s="61"/>
      <c r="Y27" s="61"/>
      <c r="Z27" s="61"/>
    </row>
    <row r="28" spans="1:26" ht="23.25" customHeight="1" x14ac:dyDescent="0.35">
      <c r="A28" s="63"/>
      <c r="B28" s="64"/>
      <c r="C28" s="64"/>
      <c r="D28" s="64"/>
      <c r="E28" s="64"/>
      <c r="F28" s="64"/>
      <c r="G28" s="64"/>
      <c r="H28" s="64"/>
      <c r="I28" s="64"/>
      <c r="J28" s="90"/>
      <c r="K28" s="61"/>
      <c r="L28" s="61"/>
      <c r="M28" s="61"/>
      <c r="N28" s="61"/>
      <c r="O28" s="61"/>
      <c r="P28" s="61"/>
      <c r="Q28" s="61"/>
      <c r="R28" s="61"/>
      <c r="S28" s="61"/>
      <c r="T28" s="61"/>
      <c r="U28" s="61"/>
      <c r="V28" s="61"/>
      <c r="W28" s="61"/>
      <c r="X28" s="61"/>
      <c r="Y28" s="61"/>
      <c r="Z28" s="61"/>
    </row>
    <row r="29" spans="1:26" ht="23.25" customHeight="1" x14ac:dyDescent="0.35">
      <c r="A29" s="63"/>
      <c r="B29" s="64"/>
      <c r="C29" s="64"/>
      <c r="D29" s="64"/>
      <c r="E29" s="64"/>
      <c r="F29" s="64"/>
      <c r="G29" s="64"/>
      <c r="H29" s="64"/>
      <c r="I29" s="64"/>
      <c r="J29" s="90"/>
      <c r="K29" s="61"/>
      <c r="L29" s="61"/>
      <c r="M29" s="61"/>
      <c r="N29" s="61"/>
      <c r="O29" s="61"/>
      <c r="P29" s="61"/>
      <c r="Q29" s="61"/>
      <c r="R29" s="61"/>
      <c r="S29" s="61"/>
      <c r="T29" s="61"/>
      <c r="U29" s="61"/>
      <c r="V29" s="61"/>
      <c r="W29" s="61"/>
      <c r="X29" s="61"/>
      <c r="Y29" s="61"/>
      <c r="Z29" s="61"/>
    </row>
    <row r="30" spans="1:26" ht="23.25" customHeight="1" x14ac:dyDescent="0.35">
      <c r="A30" s="63"/>
      <c r="B30" s="64"/>
      <c r="C30" s="64"/>
      <c r="D30" s="64"/>
      <c r="E30" s="64"/>
      <c r="F30" s="64"/>
      <c r="G30" s="64"/>
      <c r="H30" s="64"/>
      <c r="I30" s="64"/>
      <c r="J30" s="90"/>
      <c r="K30" s="61"/>
      <c r="L30" s="61"/>
      <c r="M30" s="61"/>
      <c r="N30" s="61"/>
      <c r="O30" s="61"/>
      <c r="P30" s="61"/>
      <c r="Q30" s="61"/>
      <c r="R30" s="61"/>
      <c r="S30" s="61"/>
      <c r="T30" s="61"/>
      <c r="U30" s="61"/>
      <c r="V30" s="61"/>
      <c r="W30" s="61"/>
      <c r="X30" s="61"/>
      <c r="Y30" s="61"/>
      <c r="Z30" s="61"/>
    </row>
    <row r="31" spans="1:26" ht="23.25" customHeight="1" x14ac:dyDescent="0.35">
      <c r="A31" s="63"/>
      <c r="B31" s="64"/>
      <c r="C31" s="64"/>
      <c r="D31" s="64"/>
      <c r="E31" s="64"/>
      <c r="F31" s="64"/>
      <c r="G31" s="64"/>
      <c r="H31" s="64"/>
      <c r="I31" s="64"/>
      <c r="J31" s="90"/>
      <c r="K31" s="82"/>
      <c r="L31" s="82"/>
      <c r="M31" s="82"/>
      <c r="N31" s="82"/>
      <c r="O31" s="82"/>
      <c r="P31" s="82"/>
      <c r="Q31" s="82"/>
      <c r="R31" s="82"/>
      <c r="S31" s="82"/>
      <c r="T31" s="82"/>
      <c r="U31" s="82"/>
      <c r="V31" s="82"/>
      <c r="W31" s="82"/>
      <c r="X31" s="82"/>
      <c r="Y31" s="82"/>
      <c r="Z31" s="82"/>
    </row>
    <row r="32" spans="1:26" ht="23.25" customHeight="1" x14ac:dyDescent="0.35">
      <c r="A32" s="63"/>
      <c r="B32" s="64"/>
      <c r="C32" s="64"/>
      <c r="D32" s="64"/>
      <c r="E32" s="64"/>
      <c r="F32" s="64"/>
      <c r="G32" s="64"/>
      <c r="H32" s="64"/>
      <c r="I32" s="64"/>
      <c r="J32" s="90"/>
      <c r="K32" s="82"/>
      <c r="L32" s="82"/>
      <c r="M32" s="82"/>
      <c r="N32" s="82"/>
      <c r="O32" s="82"/>
      <c r="P32" s="82"/>
      <c r="Q32" s="82"/>
      <c r="R32" s="82"/>
      <c r="S32" s="82"/>
      <c r="T32" s="82"/>
      <c r="U32" s="82"/>
      <c r="V32" s="82"/>
      <c r="W32" s="82"/>
      <c r="X32" s="82"/>
      <c r="Y32" s="82"/>
      <c r="Z32" s="82"/>
    </row>
    <row r="33" spans="1:26" ht="23.25" customHeight="1" x14ac:dyDescent="0.35">
      <c r="A33" s="63"/>
      <c r="B33" s="64"/>
      <c r="C33" s="64"/>
      <c r="D33" s="64"/>
      <c r="E33" s="64"/>
      <c r="F33" s="64"/>
      <c r="G33" s="64"/>
      <c r="H33" s="64"/>
      <c r="I33" s="64"/>
      <c r="J33" s="90"/>
      <c r="K33" s="82"/>
      <c r="L33" s="82"/>
      <c r="M33" s="82"/>
      <c r="N33" s="82"/>
      <c r="O33" s="82"/>
      <c r="P33" s="82"/>
      <c r="Q33" s="82"/>
      <c r="R33" s="82"/>
      <c r="S33" s="82"/>
      <c r="T33" s="82"/>
      <c r="U33" s="82"/>
      <c r="V33" s="82"/>
      <c r="W33" s="82"/>
      <c r="X33" s="82"/>
      <c r="Y33" s="82"/>
      <c r="Z33" s="82"/>
    </row>
    <row r="34" spans="1:26" ht="15" customHeight="1" x14ac:dyDescent="0.35">
      <c r="A34" s="63"/>
      <c r="B34" s="64"/>
      <c r="C34" s="64"/>
      <c r="D34" s="64"/>
      <c r="E34" s="64"/>
      <c r="F34" s="64"/>
      <c r="G34" s="64"/>
      <c r="H34" s="64"/>
      <c r="I34" s="64"/>
      <c r="J34" s="90"/>
      <c r="K34" s="82"/>
      <c r="L34" s="82"/>
      <c r="M34" s="82"/>
      <c r="N34" s="82"/>
      <c r="O34" s="82"/>
      <c r="P34" s="82"/>
      <c r="Q34" s="82"/>
      <c r="R34" s="82"/>
      <c r="S34" s="82"/>
      <c r="T34" s="82"/>
      <c r="U34" s="82"/>
      <c r="V34" s="82"/>
      <c r="W34" s="82"/>
      <c r="X34" s="82"/>
      <c r="Y34" s="82"/>
      <c r="Z34" s="82"/>
    </row>
    <row r="35" spans="1:26" ht="15" customHeight="1" x14ac:dyDescent="0.35">
      <c r="A35" s="63"/>
      <c r="B35" s="64"/>
      <c r="C35" s="64"/>
      <c r="D35" s="64"/>
      <c r="E35" s="64"/>
      <c r="F35" s="64"/>
      <c r="G35" s="64"/>
      <c r="H35" s="64"/>
      <c r="I35" s="64"/>
      <c r="J35" s="90"/>
      <c r="K35" s="82"/>
      <c r="L35" s="82"/>
      <c r="M35" s="82"/>
      <c r="N35" s="82"/>
      <c r="O35" s="82"/>
      <c r="P35" s="82"/>
      <c r="Q35" s="82"/>
      <c r="R35" s="82"/>
      <c r="S35" s="82"/>
      <c r="T35" s="82"/>
      <c r="U35" s="82"/>
      <c r="V35" s="82"/>
      <c r="W35" s="82"/>
      <c r="X35" s="82"/>
      <c r="Y35" s="82"/>
      <c r="Z35" s="82"/>
    </row>
    <row r="36" spans="1:26" ht="15.75" customHeight="1" x14ac:dyDescent="0.35">
      <c r="A36" s="63"/>
      <c r="B36" s="64"/>
      <c r="C36" s="64"/>
      <c r="D36" s="64"/>
      <c r="E36" s="64"/>
      <c r="F36" s="64"/>
      <c r="G36" s="64"/>
      <c r="H36" s="64"/>
      <c r="I36" s="64"/>
      <c r="J36" s="90"/>
      <c r="K36" s="82"/>
      <c r="L36" s="82"/>
      <c r="M36" s="82"/>
      <c r="N36" s="82"/>
      <c r="O36" s="82"/>
      <c r="P36" s="82"/>
      <c r="Q36" s="82"/>
      <c r="R36" s="82"/>
      <c r="S36" s="82"/>
      <c r="T36" s="82"/>
      <c r="U36" s="82"/>
      <c r="V36" s="82"/>
      <c r="W36" s="82"/>
      <c r="X36" s="82"/>
      <c r="Y36" s="82"/>
      <c r="Z36" s="82"/>
    </row>
    <row r="37" spans="1:26" ht="15.75" customHeight="1" x14ac:dyDescent="0.35">
      <c r="A37" s="63"/>
      <c r="B37" s="64"/>
      <c r="C37" s="64"/>
      <c r="D37" s="64"/>
      <c r="E37" s="64"/>
      <c r="F37" s="64"/>
      <c r="G37" s="64"/>
      <c r="H37" s="64"/>
      <c r="I37" s="64"/>
      <c r="J37" s="90"/>
      <c r="K37" s="82"/>
      <c r="L37" s="82"/>
      <c r="M37" s="82"/>
      <c r="N37" s="82"/>
      <c r="O37" s="82"/>
      <c r="P37" s="82"/>
      <c r="Q37" s="82"/>
      <c r="R37" s="82"/>
      <c r="S37" s="82"/>
      <c r="T37" s="82"/>
      <c r="U37" s="82"/>
      <c r="V37" s="82"/>
      <c r="W37" s="82"/>
      <c r="X37" s="82"/>
      <c r="Y37" s="82"/>
      <c r="Z37" s="82"/>
    </row>
    <row r="38" spans="1:26" ht="16.5" customHeight="1" thickBot="1" x14ac:dyDescent="0.4">
      <c r="A38" s="97"/>
      <c r="B38" s="87"/>
      <c r="C38" s="87"/>
      <c r="D38" s="87"/>
      <c r="E38" s="87"/>
      <c r="F38" s="87"/>
      <c r="G38" s="87"/>
      <c r="H38" s="87"/>
      <c r="I38" s="87"/>
      <c r="J38" s="87"/>
      <c r="K38" s="82"/>
      <c r="L38" s="82"/>
      <c r="M38" s="82"/>
      <c r="N38" s="82"/>
      <c r="O38" s="82"/>
      <c r="P38" s="82"/>
      <c r="Q38" s="82"/>
      <c r="R38" s="82"/>
      <c r="S38" s="82"/>
      <c r="T38" s="82"/>
      <c r="U38" s="82"/>
      <c r="V38" s="82"/>
      <c r="W38" s="82"/>
      <c r="X38" s="82"/>
      <c r="Y38" s="82"/>
      <c r="Z38" s="82"/>
    </row>
    <row r="39" spans="1:26" ht="15.75" customHeight="1" thickTop="1" x14ac:dyDescent="0.35">
      <c r="A39" s="98"/>
      <c r="B39" s="99"/>
      <c r="C39" s="99"/>
      <c r="D39" s="99"/>
      <c r="E39" s="99"/>
      <c r="F39" s="99"/>
      <c r="G39" s="99"/>
      <c r="H39" s="99"/>
      <c r="I39" s="99"/>
      <c r="J39" s="100"/>
      <c r="K39" s="82"/>
      <c r="L39" s="82"/>
      <c r="M39" s="82"/>
      <c r="N39" s="82"/>
      <c r="O39" s="82"/>
      <c r="P39" s="82"/>
      <c r="Q39" s="82"/>
      <c r="R39" s="82"/>
      <c r="S39" s="82"/>
      <c r="T39" s="82"/>
      <c r="U39" s="82"/>
      <c r="V39" s="82"/>
      <c r="W39" s="82"/>
      <c r="X39" s="82"/>
      <c r="Y39" s="82"/>
      <c r="Z39" s="82"/>
    </row>
    <row r="40" spans="1:26" ht="15.75" customHeight="1" x14ac:dyDescent="0.35">
      <c r="A40" s="83"/>
      <c r="B40" s="101"/>
      <c r="C40" s="101"/>
      <c r="D40" s="101"/>
      <c r="E40" s="101"/>
      <c r="F40" s="101"/>
      <c r="G40" s="101"/>
      <c r="H40" s="101"/>
      <c r="I40" s="101"/>
      <c r="J40" s="84"/>
      <c r="K40" s="82"/>
      <c r="L40" s="82"/>
      <c r="M40" s="82"/>
      <c r="N40" s="82"/>
      <c r="O40" s="82"/>
      <c r="P40" s="82"/>
      <c r="Q40" s="82"/>
      <c r="R40" s="82"/>
      <c r="S40" s="82"/>
      <c r="T40" s="82"/>
      <c r="U40" s="82"/>
      <c r="V40" s="82"/>
      <c r="W40" s="82"/>
      <c r="X40" s="82"/>
      <c r="Y40" s="82"/>
      <c r="Z40" s="82"/>
    </row>
    <row r="41" spans="1:26" ht="15.75" customHeight="1" x14ac:dyDescent="0.35">
      <c r="A41" s="85"/>
      <c r="B41" s="102"/>
      <c r="C41" s="102"/>
      <c r="D41" s="102"/>
      <c r="E41" s="102"/>
      <c r="F41" s="102"/>
      <c r="G41" s="102"/>
      <c r="H41" s="102"/>
      <c r="I41" s="102"/>
      <c r="J41" s="103"/>
      <c r="K41" s="82"/>
      <c r="L41" s="82"/>
      <c r="M41" s="82"/>
      <c r="N41" s="82"/>
      <c r="O41" s="82"/>
      <c r="P41" s="82"/>
      <c r="Q41" s="82"/>
      <c r="R41" s="82"/>
      <c r="S41" s="82"/>
      <c r="T41" s="82"/>
      <c r="U41" s="82"/>
      <c r="V41" s="82"/>
      <c r="W41" s="82"/>
      <c r="X41" s="82"/>
      <c r="Y41" s="82"/>
      <c r="Z41" s="82"/>
    </row>
    <row r="42" spans="1:26" ht="15.75" customHeight="1" thickBot="1" x14ac:dyDescent="0.4">
      <c r="A42" s="86">
        <v>46113</v>
      </c>
      <c r="B42" s="87"/>
      <c r="C42" s="87"/>
      <c r="D42" s="87"/>
      <c r="E42" s="87"/>
      <c r="F42" s="87"/>
      <c r="G42" s="87"/>
      <c r="H42" s="87"/>
      <c r="I42" s="87"/>
      <c r="J42" s="88"/>
      <c r="K42" s="82"/>
      <c r="L42" s="82"/>
      <c r="M42" s="82"/>
      <c r="N42" s="82"/>
      <c r="O42" s="82"/>
      <c r="P42" s="82"/>
      <c r="Q42" s="82"/>
      <c r="R42" s="82"/>
      <c r="S42" s="82"/>
      <c r="T42" s="82"/>
      <c r="U42" s="82"/>
      <c r="V42" s="82"/>
      <c r="W42" s="82"/>
      <c r="X42" s="82"/>
      <c r="Y42" s="82"/>
      <c r="Z42" s="82"/>
    </row>
    <row r="43" spans="1:26" ht="15.75" customHeight="1" thickTop="1" x14ac:dyDescent="0.35">
      <c r="A43" s="89"/>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75" customHeight="1" x14ac:dyDescent="0.35">
      <c r="A44" s="89"/>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15.75" customHeight="1" x14ac:dyDescent="0.35">
      <c r="A45" s="89"/>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75" customHeight="1" x14ac:dyDescent="0.35">
      <c r="A46" s="89"/>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75" customHeight="1" x14ac:dyDescent="0.35">
      <c r="A47" s="89"/>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75" customHeight="1" x14ac:dyDescent="0.35">
      <c r="A48" s="89"/>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75" customHeight="1" x14ac:dyDescent="0.35">
      <c r="A49" s="89"/>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75" customHeight="1" x14ac:dyDescent="0.35">
      <c r="A50" s="89"/>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15.75" customHeight="1" x14ac:dyDescent="0.35">
      <c r="A51" s="89"/>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75" customHeight="1" x14ac:dyDescent="0.35">
      <c r="A52" s="89"/>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15.75" customHeight="1" x14ac:dyDescent="0.35">
      <c r="A53" s="89"/>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15.75" customHeight="1" x14ac:dyDescent="0.35">
      <c r="A54" s="89"/>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ht="15.75" customHeight="1" x14ac:dyDescent="0.35">
      <c r="A55" s="89"/>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ht="15.75" customHeight="1" x14ac:dyDescent="0.35">
      <c r="A56" s="89"/>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ht="15.75" customHeight="1" x14ac:dyDescent="0.35">
      <c r="A57" s="89"/>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5.75" customHeight="1" x14ac:dyDescent="0.35">
      <c r="A58" s="89"/>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ht="15.75" customHeight="1" x14ac:dyDescent="0.35">
      <c r="A59" s="89"/>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5.75" customHeight="1" x14ac:dyDescent="0.35">
      <c r="A60" s="89"/>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ht="15.75" customHeight="1" x14ac:dyDescent="0.35">
      <c r="A61" s="89"/>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ht="15.75" customHeight="1" x14ac:dyDescent="0.35">
      <c r="A62" s="89"/>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ht="15.75" customHeight="1" x14ac:dyDescent="0.35">
      <c r="A63" s="89"/>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ht="15.75" customHeight="1" x14ac:dyDescent="0.35">
      <c r="A64" s="89"/>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ht="15.75" customHeight="1" x14ac:dyDescent="0.35">
      <c r="A65" s="89"/>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ht="15.75" customHeight="1" x14ac:dyDescent="0.35">
      <c r="A66" s="89"/>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ht="15.75" customHeight="1" x14ac:dyDescent="0.35">
      <c r="A67" s="89"/>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ht="15.75" customHeight="1" x14ac:dyDescent="0.35">
      <c r="A68" s="89"/>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ht="15.75" customHeight="1" x14ac:dyDescent="0.35">
      <c r="A69" s="89"/>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15.75" customHeight="1" x14ac:dyDescent="0.35">
      <c r="A70" s="89"/>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ht="15.75" customHeight="1" x14ac:dyDescent="0.35">
      <c r="A71" s="89"/>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ht="15.75" customHeight="1" x14ac:dyDescent="0.35">
      <c r="A72" s="89"/>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ht="15.75" customHeight="1" x14ac:dyDescent="0.35">
      <c r="A73" s="89"/>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ht="15.75" customHeight="1" x14ac:dyDescent="0.35">
      <c r="A74" s="89"/>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ht="15.75" customHeight="1" x14ac:dyDescent="0.35">
      <c r="A75" s="89"/>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ht="15.75" customHeight="1" x14ac:dyDescent="0.35">
      <c r="A76" s="89"/>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ht="15.75" customHeight="1" x14ac:dyDescent="0.35">
      <c r="A77" s="89"/>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ht="15.75" customHeight="1" x14ac:dyDescent="0.35">
      <c r="A78" s="89"/>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ht="15.75" customHeight="1" x14ac:dyDescent="0.35">
      <c r="A79" s="89"/>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ht="15.75" customHeight="1" x14ac:dyDescent="0.35">
      <c r="A80" s="89"/>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ht="15.75" customHeight="1" x14ac:dyDescent="0.35">
      <c r="A81" s="89"/>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ht="15.75" customHeight="1" x14ac:dyDescent="0.35">
      <c r="A82" s="89"/>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ht="15.75" customHeight="1" x14ac:dyDescent="0.35">
      <c r="A83" s="89"/>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ht="15.75" customHeight="1" x14ac:dyDescent="0.35">
      <c r="A84" s="89"/>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ht="15.75" customHeight="1" x14ac:dyDescent="0.35">
      <c r="A85" s="89"/>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ht="15.75" customHeight="1" x14ac:dyDescent="0.35">
      <c r="A86" s="89"/>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ht="15.75" customHeight="1" x14ac:dyDescent="0.35">
      <c r="A87" s="89"/>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ht="15.75" customHeight="1" x14ac:dyDescent="0.35">
      <c r="A88" s="89"/>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ht="15.75" customHeight="1" x14ac:dyDescent="0.35">
      <c r="A89" s="89"/>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ht="15.75" customHeight="1" x14ac:dyDescent="0.35">
      <c r="A90" s="89"/>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ht="15.75" customHeight="1" x14ac:dyDescent="0.35">
      <c r="A91" s="89"/>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ht="15.75" customHeight="1" x14ac:dyDescent="0.35">
      <c r="A92" s="89"/>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ht="15.75" customHeight="1" x14ac:dyDescent="0.35">
      <c r="A93" s="89"/>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ht="15.75" customHeight="1" x14ac:dyDescent="0.35">
      <c r="A94" s="89"/>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ht="15.75" customHeight="1" x14ac:dyDescent="0.35">
      <c r="A95" s="89"/>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ht="15.75" customHeight="1" x14ac:dyDescent="0.35">
      <c r="A96" s="89"/>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ht="15.75" customHeight="1" x14ac:dyDescent="0.35">
      <c r="A97" s="89"/>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ht="15.75" customHeight="1" x14ac:dyDescent="0.35">
      <c r="A98" s="89"/>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ht="15.75" customHeight="1" x14ac:dyDescent="0.35">
      <c r="A99" s="89"/>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ht="15.75" customHeight="1" x14ac:dyDescent="0.35">
      <c r="A100" s="89"/>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15.75" customHeight="1" x14ac:dyDescent="0.35">
      <c r="A101" s="89"/>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ht="15.75" customHeight="1" x14ac:dyDescent="0.35">
      <c r="A102" s="89"/>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ht="15.75" customHeight="1" x14ac:dyDescent="0.35">
      <c r="A103" s="89"/>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ht="15.75" customHeight="1" x14ac:dyDescent="0.35">
      <c r="A104" s="89"/>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ht="15.75" customHeight="1" x14ac:dyDescent="0.35">
      <c r="A105" s="89"/>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ht="15.75" customHeight="1" x14ac:dyDescent="0.35">
      <c r="A106" s="89"/>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ht="15.75" customHeight="1" x14ac:dyDescent="0.35">
      <c r="A107" s="89"/>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ht="15.75" customHeight="1" x14ac:dyDescent="0.35">
      <c r="A108" s="89"/>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ht="15.75" customHeight="1" x14ac:dyDescent="0.35">
      <c r="A109" s="89"/>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ht="15.75" customHeight="1" x14ac:dyDescent="0.35">
      <c r="A110" s="89"/>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ht="15.75" customHeight="1" x14ac:dyDescent="0.35">
      <c r="A111" s="89"/>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ht="15.75" customHeight="1" x14ac:dyDescent="0.35">
      <c r="A112" s="89"/>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1:26" ht="15.75" customHeight="1" x14ac:dyDescent="0.35">
      <c r="A113" s="89"/>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1:26" ht="15.75" customHeight="1" x14ac:dyDescent="0.35">
      <c r="A114" s="89"/>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1:26" ht="15.75" customHeight="1" x14ac:dyDescent="0.35">
      <c r="A115" s="89"/>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1:26" ht="15.75" customHeight="1" x14ac:dyDescent="0.35">
      <c r="A116" s="89"/>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26" ht="15.75" customHeight="1" x14ac:dyDescent="0.35">
      <c r="A117" s="89"/>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5.75" customHeight="1" x14ac:dyDescent="0.35">
      <c r="A118" s="89"/>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5.75" customHeight="1" x14ac:dyDescent="0.35">
      <c r="A119" s="89"/>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5.75" customHeight="1" x14ac:dyDescent="0.35">
      <c r="A120" s="89"/>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5.75" customHeight="1" x14ac:dyDescent="0.35">
      <c r="A121" s="89"/>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5.75" customHeight="1" x14ac:dyDescent="0.35">
      <c r="A122" s="89"/>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5.75" customHeight="1" x14ac:dyDescent="0.35">
      <c r="A123" s="89"/>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5.75" customHeight="1" x14ac:dyDescent="0.35">
      <c r="A124" s="89"/>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5.75" customHeight="1" x14ac:dyDescent="0.35">
      <c r="A125" s="89"/>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5.75" customHeight="1" x14ac:dyDescent="0.35">
      <c r="A126" s="89"/>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5.75" customHeight="1" x14ac:dyDescent="0.35">
      <c r="A127" s="89"/>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5.75" customHeight="1" x14ac:dyDescent="0.35">
      <c r="A128" s="89"/>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5.75" customHeight="1" x14ac:dyDescent="0.35">
      <c r="A129" s="89"/>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5.75" customHeight="1" x14ac:dyDescent="0.35">
      <c r="A130" s="89"/>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5.75" customHeight="1" x14ac:dyDescent="0.35">
      <c r="A131" s="89"/>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5.75" customHeight="1" x14ac:dyDescent="0.35">
      <c r="A132" s="89"/>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5.75" customHeight="1" x14ac:dyDescent="0.35">
      <c r="A133" s="89"/>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5.75" customHeight="1" x14ac:dyDescent="0.35">
      <c r="A134" s="89"/>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5.75" customHeight="1" x14ac:dyDescent="0.35">
      <c r="A135" s="89"/>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5.75" customHeight="1" x14ac:dyDescent="0.35">
      <c r="A136" s="89"/>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5.75" customHeight="1" x14ac:dyDescent="0.35">
      <c r="A137" s="89"/>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5.75" customHeight="1" x14ac:dyDescent="0.35">
      <c r="A138" s="89"/>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5.75" customHeight="1" x14ac:dyDescent="0.35">
      <c r="A139" s="89"/>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5.75" customHeight="1" x14ac:dyDescent="0.35">
      <c r="A140" s="89"/>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5.75" customHeight="1" x14ac:dyDescent="0.35">
      <c r="A141" s="89"/>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5.75" customHeight="1" x14ac:dyDescent="0.35">
      <c r="A142" s="89"/>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5.75" customHeight="1" x14ac:dyDescent="0.35">
      <c r="A143" s="89"/>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5.75" customHeight="1" x14ac:dyDescent="0.35">
      <c r="A144" s="89"/>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5.75" customHeight="1" x14ac:dyDescent="0.35">
      <c r="A145" s="89"/>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5.75" customHeight="1" x14ac:dyDescent="0.35">
      <c r="A146" s="89"/>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5.75" customHeight="1" x14ac:dyDescent="0.35">
      <c r="A147" s="89"/>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5.75" customHeight="1" x14ac:dyDescent="0.35">
      <c r="A148" s="89"/>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5.75" customHeight="1" x14ac:dyDescent="0.35">
      <c r="A149" s="89"/>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5.75" customHeight="1" x14ac:dyDescent="0.35">
      <c r="A150" s="89"/>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5.75" customHeight="1" x14ac:dyDescent="0.35">
      <c r="A151" s="89"/>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5.75" customHeight="1" x14ac:dyDescent="0.35">
      <c r="A152" s="89"/>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5.75" customHeight="1" x14ac:dyDescent="0.35">
      <c r="A153" s="89"/>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5.75" customHeight="1" x14ac:dyDescent="0.35">
      <c r="A154" s="89"/>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5.75" customHeight="1" x14ac:dyDescent="0.35">
      <c r="A155" s="89"/>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5.75" customHeight="1" x14ac:dyDescent="0.35">
      <c r="A156" s="89"/>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5.75" customHeight="1" x14ac:dyDescent="0.35">
      <c r="A157" s="89"/>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5.75" customHeight="1" x14ac:dyDescent="0.35">
      <c r="A158" s="89"/>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5.75" customHeight="1" x14ac:dyDescent="0.35">
      <c r="A159" s="89"/>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5.75" customHeight="1" x14ac:dyDescent="0.35">
      <c r="A160" s="89"/>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5.75" customHeight="1" x14ac:dyDescent="0.35">
      <c r="A161" s="89"/>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5.75" customHeight="1" x14ac:dyDescent="0.35">
      <c r="A162" s="89"/>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5.75" customHeight="1" x14ac:dyDescent="0.35">
      <c r="A163" s="89"/>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5.75" customHeight="1" x14ac:dyDescent="0.35">
      <c r="A164" s="89"/>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5.75" customHeight="1" x14ac:dyDescent="0.35">
      <c r="A165" s="89"/>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5.75" customHeight="1" x14ac:dyDescent="0.35">
      <c r="A166" s="89"/>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5.75" customHeight="1" x14ac:dyDescent="0.35">
      <c r="A167" s="89"/>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5.75" customHeight="1" x14ac:dyDescent="0.35">
      <c r="A168" s="89"/>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5.75" customHeight="1" x14ac:dyDescent="0.35">
      <c r="A169" s="89"/>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5.75" customHeight="1" x14ac:dyDescent="0.35">
      <c r="A170" s="89"/>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5.75" customHeight="1" x14ac:dyDescent="0.35">
      <c r="A171" s="89"/>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5.75" customHeight="1" x14ac:dyDescent="0.35">
      <c r="A172" s="89"/>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5.75" customHeight="1" x14ac:dyDescent="0.35">
      <c r="A173" s="89"/>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5.75" customHeight="1" x14ac:dyDescent="0.35">
      <c r="A174" s="89"/>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5.75" customHeight="1" x14ac:dyDescent="0.35">
      <c r="A175" s="89"/>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5.75" customHeight="1" x14ac:dyDescent="0.35">
      <c r="A176" s="89"/>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5.75" customHeight="1" x14ac:dyDescent="0.35">
      <c r="A177" s="89"/>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5.75" customHeight="1" x14ac:dyDescent="0.35">
      <c r="A178" s="89"/>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5.75" customHeight="1" x14ac:dyDescent="0.35">
      <c r="A179" s="89"/>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5.75" customHeight="1" x14ac:dyDescent="0.35">
      <c r="A180" s="89"/>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5.75" customHeight="1" x14ac:dyDescent="0.35">
      <c r="A181" s="89"/>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5.75" customHeight="1" x14ac:dyDescent="0.35">
      <c r="A182" s="89"/>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5.75" customHeight="1" x14ac:dyDescent="0.35">
      <c r="A183" s="89"/>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5.75" customHeight="1" x14ac:dyDescent="0.35">
      <c r="A184" s="89"/>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5.75" customHeight="1" x14ac:dyDescent="0.35">
      <c r="A185" s="89"/>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5.75" customHeight="1" x14ac:dyDescent="0.35">
      <c r="A186" s="89"/>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5.75" customHeight="1" x14ac:dyDescent="0.35">
      <c r="A187" s="89"/>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5.75" customHeight="1" x14ac:dyDescent="0.35">
      <c r="A188" s="89"/>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5.75" customHeight="1" x14ac:dyDescent="0.35">
      <c r="A189" s="89"/>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5.75" customHeight="1" x14ac:dyDescent="0.35">
      <c r="A190" s="89"/>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5.75" customHeight="1" x14ac:dyDescent="0.35">
      <c r="A191" s="89"/>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5.75" customHeight="1" x14ac:dyDescent="0.35">
      <c r="A192" s="89"/>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5.75" customHeight="1" x14ac:dyDescent="0.35">
      <c r="A193" s="89"/>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5.75" customHeight="1" x14ac:dyDescent="0.35">
      <c r="A194" s="89"/>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5.75" customHeight="1" x14ac:dyDescent="0.35">
      <c r="A195" s="89"/>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5.75" customHeight="1" x14ac:dyDescent="0.35">
      <c r="A196" s="89"/>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5.75" customHeight="1" x14ac:dyDescent="0.35">
      <c r="A197" s="89"/>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5.75" customHeight="1" x14ac:dyDescent="0.35">
      <c r="A198" s="89"/>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5.75" customHeight="1" x14ac:dyDescent="0.35">
      <c r="A199" s="89"/>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5.75" customHeight="1" x14ac:dyDescent="0.35">
      <c r="A200" s="89"/>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5.75" customHeight="1" x14ac:dyDescent="0.35">
      <c r="A201" s="89"/>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5.75" customHeight="1" x14ac:dyDescent="0.35">
      <c r="A202" s="89"/>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5.75" customHeight="1" x14ac:dyDescent="0.35">
      <c r="A203" s="89"/>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5.75" customHeight="1" x14ac:dyDescent="0.35">
      <c r="A204" s="89"/>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5.75" customHeight="1" x14ac:dyDescent="0.35">
      <c r="A205" s="89"/>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5.75" customHeight="1" x14ac:dyDescent="0.35">
      <c r="A206" s="89"/>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5.75" customHeight="1" x14ac:dyDescent="0.35">
      <c r="A207" s="89"/>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5.75" customHeight="1" x14ac:dyDescent="0.35">
      <c r="A208" s="89"/>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5.75" customHeight="1" x14ac:dyDescent="0.35">
      <c r="A209" s="89"/>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5.75" customHeight="1" x14ac:dyDescent="0.35">
      <c r="A210" s="89"/>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5.75" customHeight="1" x14ac:dyDescent="0.35">
      <c r="A211" s="89"/>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5.75" customHeight="1" x14ac:dyDescent="0.35">
      <c r="A212" s="89"/>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5.75" customHeight="1" x14ac:dyDescent="0.35">
      <c r="A213" s="89"/>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5.75" customHeight="1" x14ac:dyDescent="0.35">
      <c r="A214" s="89"/>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5.75" customHeight="1" x14ac:dyDescent="0.35">
      <c r="A215" s="89"/>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5.75" customHeight="1" x14ac:dyDescent="0.35">
      <c r="A216" s="89"/>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5.75" customHeight="1" x14ac:dyDescent="0.35">
      <c r="A217" s="89"/>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5.75" customHeight="1" x14ac:dyDescent="0.35">
      <c r="A218" s="89"/>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5.75" customHeight="1" x14ac:dyDescent="0.35">
      <c r="A219" s="89"/>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5.75" customHeight="1" x14ac:dyDescent="0.35">
      <c r="A220" s="89"/>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5.75" customHeight="1" x14ac:dyDescent="0.35">
      <c r="A221" s="89"/>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5.75" customHeight="1" x14ac:dyDescent="0.35">
      <c r="A222" s="89"/>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5.75" customHeight="1" x14ac:dyDescent="0.35">
      <c r="A223" s="89"/>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5.75" customHeight="1" x14ac:dyDescent="0.35">
      <c r="A224" s="89"/>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5.75" customHeight="1" x14ac:dyDescent="0.35">
      <c r="A225" s="89"/>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5.75" customHeight="1" x14ac:dyDescent="0.35">
      <c r="A226" s="89"/>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5.75" customHeight="1" x14ac:dyDescent="0.35">
      <c r="A227" s="89"/>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5.75" customHeight="1" x14ac:dyDescent="0.35">
      <c r="A228" s="89"/>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spans="1:26" ht="15.75" customHeight="1" x14ac:dyDescent="0.35">
      <c r="A229" s="89"/>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spans="1:26" ht="15.75" customHeight="1" x14ac:dyDescent="0.35">
      <c r="A230" s="89"/>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spans="1:26" ht="15.75" customHeight="1" x14ac:dyDescent="0.35">
      <c r="A231" s="89"/>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spans="1:26" ht="15.75" customHeight="1" x14ac:dyDescent="0.35">
      <c r="A232" s="89"/>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spans="1:26" ht="15.75" customHeight="1" x14ac:dyDescent="0.35">
      <c r="A233" s="89"/>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spans="1:26" ht="15.75" customHeight="1" x14ac:dyDescent="0.35">
      <c r="A234" s="89"/>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spans="1:26" ht="15.75" customHeight="1" x14ac:dyDescent="0.35">
      <c r="A235" s="89"/>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spans="1:26" ht="15.75" customHeight="1" x14ac:dyDescent="0.35">
      <c r="A236" s="89"/>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spans="1:26" ht="15.75" customHeight="1" x14ac:dyDescent="0.35">
      <c r="A237" s="89"/>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spans="1:26" ht="15.75" customHeight="1" x14ac:dyDescent="0.35">
      <c r="A238" s="89"/>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5.75" customHeight="1" x14ac:dyDescent="0.35">
      <c r="A239" s="89"/>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5.75" customHeight="1" x14ac:dyDescent="0.35">
      <c r="A240" s="89"/>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5.75" customHeight="1" x14ac:dyDescent="0.35">
      <c r="A241" s="89"/>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5.75" customHeight="1" x14ac:dyDescent="0.35">
      <c r="A242" s="89"/>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5.75" customHeight="1" x14ac:dyDescent="0.35">
      <c r="A243" s="89"/>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5.75" customHeight="1" x14ac:dyDescent="0.35">
      <c r="A244" s="89"/>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5.75" customHeight="1" x14ac:dyDescent="0.35">
      <c r="A245" s="89"/>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5.75" customHeight="1" x14ac:dyDescent="0.35">
      <c r="A246" s="89"/>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5.75" customHeight="1" x14ac:dyDescent="0.35">
      <c r="A247" s="89"/>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5.75" customHeight="1" x14ac:dyDescent="0.35">
      <c r="A248" s="89"/>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5.75" customHeight="1" x14ac:dyDescent="0.35">
      <c r="A249" s="89"/>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5.75" customHeight="1" x14ac:dyDescent="0.35">
      <c r="A250" s="89"/>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5.75" customHeight="1" x14ac:dyDescent="0.35">
      <c r="A251" s="89"/>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5.75" customHeight="1" x14ac:dyDescent="0.35">
      <c r="A252" s="89"/>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5.75" customHeight="1" x14ac:dyDescent="0.35">
      <c r="A253" s="89"/>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5.75" customHeight="1" x14ac:dyDescent="0.35">
      <c r="A254" s="89"/>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5.75" customHeight="1" x14ac:dyDescent="0.35">
      <c r="A255" s="89"/>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5.75" customHeight="1" x14ac:dyDescent="0.35">
      <c r="A256" s="89"/>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5.75" customHeight="1" x14ac:dyDescent="0.35">
      <c r="A257" s="89"/>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5.75" customHeight="1" x14ac:dyDescent="0.35">
      <c r="A258" s="89"/>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5.75" customHeight="1" x14ac:dyDescent="0.35">
      <c r="A259" s="89"/>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5.75" customHeight="1" x14ac:dyDescent="0.35">
      <c r="A260" s="89"/>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5.75" customHeight="1" x14ac:dyDescent="0.35">
      <c r="A261" s="89"/>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5.75" customHeight="1" x14ac:dyDescent="0.35">
      <c r="A262" s="89"/>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5.75" customHeight="1" x14ac:dyDescent="0.35">
      <c r="A263" s="89"/>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5.75" customHeight="1" x14ac:dyDescent="0.35">
      <c r="A264" s="89"/>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5.75" customHeight="1" x14ac:dyDescent="0.35">
      <c r="A265" s="89"/>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5.75" customHeight="1" x14ac:dyDescent="0.35">
      <c r="A266" s="89"/>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5.75" customHeight="1" x14ac:dyDescent="0.35">
      <c r="A267" s="89"/>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5.75" customHeight="1" x14ac:dyDescent="0.35">
      <c r="A268" s="89"/>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5.75" customHeight="1" x14ac:dyDescent="0.35">
      <c r="A269" s="89"/>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5.75" customHeight="1" x14ac:dyDescent="0.35">
      <c r="A270" s="89"/>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5.75" customHeight="1" x14ac:dyDescent="0.35">
      <c r="A271" s="89"/>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5.75" customHeight="1" x14ac:dyDescent="0.35">
      <c r="A272" s="89"/>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5.75" customHeight="1" x14ac:dyDescent="0.35">
      <c r="A273" s="89"/>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5.75" customHeight="1" x14ac:dyDescent="0.35">
      <c r="A274" s="89"/>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5.75" customHeight="1" x14ac:dyDescent="0.35">
      <c r="A275" s="89"/>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5.75" customHeight="1" x14ac:dyDescent="0.35">
      <c r="A276" s="89"/>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5.75" customHeight="1" x14ac:dyDescent="0.35">
      <c r="A277" s="89"/>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5.75" customHeight="1" x14ac:dyDescent="0.35">
      <c r="A278" s="89"/>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5.75" customHeight="1" x14ac:dyDescent="0.35">
      <c r="A279" s="89"/>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5.75" customHeight="1" x14ac:dyDescent="0.35">
      <c r="A280" s="89"/>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5.75" customHeight="1" x14ac:dyDescent="0.35">
      <c r="A281" s="89"/>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5.75" customHeight="1" x14ac:dyDescent="0.35">
      <c r="A282" s="89"/>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5.75" customHeight="1" x14ac:dyDescent="0.35">
      <c r="A283" s="89"/>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5.75" customHeight="1" x14ac:dyDescent="0.35">
      <c r="A284" s="89"/>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5.75" customHeight="1" x14ac:dyDescent="0.35">
      <c r="A285" s="89"/>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5.75" customHeight="1" x14ac:dyDescent="0.35">
      <c r="A286" s="89"/>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5.75" customHeight="1" x14ac:dyDescent="0.35">
      <c r="A287" s="89"/>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5.75" customHeight="1" x14ac:dyDescent="0.35">
      <c r="A288" s="89"/>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5.75" customHeight="1" x14ac:dyDescent="0.35">
      <c r="A289" s="89"/>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5.75" customHeight="1" x14ac:dyDescent="0.35">
      <c r="A290" s="89"/>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5.75" customHeight="1" x14ac:dyDescent="0.35">
      <c r="A291" s="89"/>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5.75" customHeight="1" x14ac:dyDescent="0.35">
      <c r="A292" s="89"/>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5.75" customHeight="1" x14ac:dyDescent="0.35">
      <c r="A293" s="89"/>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5.75" customHeight="1" x14ac:dyDescent="0.35">
      <c r="A294" s="89"/>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5.75" customHeight="1" x14ac:dyDescent="0.35">
      <c r="A295" s="89"/>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5.75" customHeight="1" x14ac:dyDescent="0.35">
      <c r="A296" s="89"/>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5.75" customHeight="1" x14ac:dyDescent="0.35">
      <c r="A297" s="89"/>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5.75" customHeight="1" x14ac:dyDescent="0.35">
      <c r="A298" s="89"/>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5.75" customHeight="1" x14ac:dyDescent="0.35">
      <c r="A299" s="89"/>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5.75" customHeight="1" x14ac:dyDescent="0.35">
      <c r="A300" s="89"/>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5.75" customHeight="1" x14ac:dyDescent="0.35">
      <c r="A301" s="89"/>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5.75" customHeight="1" x14ac:dyDescent="0.35">
      <c r="A302" s="89"/>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5.75" customHeight="1" x14ac:dyDescent="0.35">
      <c r="A303" s="89"/>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5.75" customHeight="1" x14ac:dyDescent="0.35">
      <c r="A304" s="89"/>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5.75" customHeight="1" x14ac:dyDescent="0.35">
      <c r="A305" s="89"/>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5.75" customHeight="1" x14ac:dyDescent="0.35">
      <c r="A306" s="89"/>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5.75" customHeight="1" x14ac:dyDescent="0.35">
      <c r="A307" s="89"/>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5.75" customHeight="1" x14ac:dyDescent="0.35">
      <c r="A308" s="89"/>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5.75" customHeight="1" x14ac:dyDescent="0.35">
      <c r="A309" s="89"/>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5.75" customHeight="1" x14ac:dyDescent="0.35">
      <c r="A310" s="89"/>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5.75" customHeight="1" x14ac:dyDescent="0.35">
      <c r="A311" s="89"/>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5.75" customHeight="1" x14ac:dyDescent="0.35">
      <c r="A312" s="89"/>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5.75" customHeight="1" x14ac:dyDescent="0.35">
      <c r="A313" s="89"/>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5.75" customHeight="1" x14ac:dyDescent="0.35">
      <c r="A314" s="89"/>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5.75" customHeight="1" x14ac:dyDescent="0.35">
      <c r="A315" s="89"/>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5.75" customHeight="1" x14ac:dyDescent="0.35">
      <c r="A316" s="89"/>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5.75" customHeight="1" x14ac:dyDescent="0.35">
      <c r="A317" s="89"/>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5.75" customHeight="1" x14ac:dyDescent="0.35">
      <c r="A318" s="89"/>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5.75" customHeight="1" x14ac:dyDescent="0.35">
      <c r="A319" s="89"/>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5.75" customHeight="1" x14ac:dyDescent="0.35">
      <c r="A320" s="89"/>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5.75" customHeight="1" x14ac:dyDescent="0.35">
      <c r="A321" s="89"/>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5.75" customHeight="1" x14ac:dyDescent="0.35">
      <c r="A322" s="89"/>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5.75" customHeight="1" x14ac:dyDescent="0.35">
      <c r="A323" s="89"/>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5.75" customHeight="1" x14ac:dyDescent="0.35">
      <c r="A324" s="89"/>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5.75" customHeight="1" x14ac:dyDescent="0.35">
      <c r="A325" s="89"/>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5.75" customHeight="1" x14ac:dyDescent="0.35">
      <c r="A326" s="89"/>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5.75" customHeight="1" x14ac:dyDescent="0.35">
      <c r="A327" s="89"/>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5.75" customHeight="1" x14ac:dyDescent="0.35">
      <c r="A328" s="89"/>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5.75" customHeight="1" x14ac:dyDescent="0.35">
      <c r="A329" s="89"/>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5.75" customHeight="1" x14ac:dyDescent="0.35">
      <c r="A330" s="89"/>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5.75" customHeight="1" x14ac:dyDescent="0.35">
      <c r="A331" s="89"/>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5.75" customHeight="1" x14ac:dyDescent="0.35">
      <c r="A332" s="89"/>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5.75" customHeight="1" x14ac:dyDescent="0.35">
      <c r="A333" s="89"/>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5.75" customHeight="1" x14ac:dyDescent="0.35">
      <c r="A334" s="89"/>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5.75" customHeight="1" x14ac:dyDescent="0.35">
      <c r="A335" s="89"/>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5.75" customHeight="1" x14ac:dyDescent="0.35">
      <c r="A336" s="89"/>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5.75" customHeight="1" x14ac:dyDescent="0.35">
      <c r="A337" s="89"/>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5.75" customHeight="1" x14ac:dyDescent="0.35">
      <c r="A338" s="89"/>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5.75" customHeight="1" x14ac:dyDescent="0.35">
      <c r="A339" s="89"/>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5.75" customHeight="1" x14ac:dyDescent="0.35">
      <c r="A340" s="89"/>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5.75" customHeight="1" x14ac:dyDescent="0.35">
      <c r="A341" s="89"/>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5.75" customHeight="1" x14ac:dyDescent="0.35">
      <c r="A342" s="89"/>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5.75" customHeight="1" x14ac:dyDescent="0.35">
      <c r="A343" s="89"/>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5.75" customHeight="1" x14ac:dyDescent="0.35">
      <c r="A344" s="89"/>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5.75" customHeight="1" x14ac:dyDescent="0.35">
      <c r="A345" s="89"/>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5.75" customHeight="1" x14ac:dyDescent="0.35">
      <c r="A346" s="89"/>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5.75" customHeight="1" x14ac:dyDescent="0.35">
      <c r="A347" s="89"/>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5.75" customHeight="1" x14ac:dyDescent="0.35">
      <c r="A348" s="89"/>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5.75" customHeight="1" x14ac:dyDescent="0.35">
      <c r="A349" s="89"/>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5.75" customHeight="1" x14ac:dyDescent="0.35">
      <c r="A350" s="89"/>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5.75" customHeight="1" x14ac:dyDescent="0.35">
      <c r="A351" s="89"/>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5.75" customHeight="1" x14ac:dyDescent="0.35">
      <c r="A352" s="89"/>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5.75" customHeight="1" x14ac:dyDescent="0.35">
      <c r="A353" s="89"/>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5.75" customHeight="1" x14ac:dyDescent="0.35">
      <c r="A354" s="89"/>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5.75" customHeight="1" x14ac:dyDescent="0.35">
      <c r="A355" s="89"/>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5.75" customHeight="1" x14ac:dyDescent="0.35">
      <c r="A356" s="89"/>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5.75" customHeight="1" x14ac:dyDescent="0.35">
      <c r="A357" s="89"/>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5.75" customHeight="1" x14ac:dyDescent="0.35">
      <c r="A358" s="89"/>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5.75" customHeight="1" x14ac:dyDescent="0.35">
      <c r="A359" s="89"/>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5.75" customHeight="1" x14ac:dyDescent="0.35">
      <c r="A360" s="89"/>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5.75" customHeight="1" x14ac:dyDescent="0.35">
      <c r="A361" s="89"/>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5.75" customHeight="1" x14ac:dyDescent="0.35">
      <c r="A362" s="89"/>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5.75" customHeight="1" x14ac:dyDescent="0.35">
      <c r="A363" s="89"/>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5.75" customHeight="1" x14ac:dyDescent="0.35">
      <c r="A364" s="89"/>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5.75" customHeight="1" x14ac:dyDescent="0.35">
      <c r="A365" s="89"/>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5.75" customHeight="1" x14ac:dyDescent="0.35">
      <c r="A366" s="89"/>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5.75" customHeight="1" x14ac:dyDescent="0.35">
      <c r="A367" s="89"/>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5.75" customHeight="1" x14ac:dyDescent="0.35">
      <c r="A368" s="89"/>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5.75" customHeight="1" x14ac:dyDescent="0.35">
      <c r="A369" s="89"/>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5.75" customHeight="1" x14ac:dyDescent="0.35">
      <c r="A370" s="89"/>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5.75" customHeight="1" x14ac:dyDescent="0.35">
      <c r="A371" s="89"/>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5.75" customHeight="1" x14ac:dyDescent="0.35">
      <c r="A372" s="89"/>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5.75" customHeight="1" x14ac:dyDescent="0.35">
      <c r="A373" s="89"/>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5.75" customHeight="1" x14ac:dyDescent="0.35">
      <c r="A374" s="89"/>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5.75" customHeight="1" x14ac:dyDescent="0.35">
      <c r="A375" s="89"/>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5.75" customHeight="1" x14ac:dyDescent="0.35">
      <c r="A376" s="89"/>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5.75" customHeight="1" x14ac:dyDescent="0.35">
      <c r="A377" s="89"/>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5.75" customHeight="1" x14ac:dyDescent="0.35">
      <c r="A378" s="89"/>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5.75" customHeight="1" x14ac:dyDescent="0.35">
      <c r="A379" s="89"/>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5.75" customHeight="1" x14ac:dyDescent="0.35">
      <c r="A380" s="89"/>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5.75" customHeight="1" x14ac:dyDescent="0.35">
      <c r="A381" s="89"/>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5.75" customHeight="1" x14ac:dyDescent="0.35">
      <c r="A382" s="89"/>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5.75" customHeight="1" x14ac:dyDescent="0.35">
      <c r="A383" s="89"/>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5.75" customHeight="1" x14ac:dyDescent="0.35">
      <c r="A384" s="89"/>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5.75" customHeight="1" x14ac:dyDescent="0.35">
      <c r="A385" s="89"/>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5.75" customHeight="1" x14ac:dyDescent="0.35">
      <c r="A386" s="89"/>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5.75" customHeight="1" x14ac:dyDescent="0.35">
      <c r="A387" s="89"/>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5.75" customHeight="1" x14ac:dyDescent="0.35">
      <c r="A388" s="89"/>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5.75" customHeight="1" x14ac:dyDescent="0.35">
      <c r="A389" s="89"/>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5.75" customHeight="1" x14ac:dyDescent="0.35">
      <c r="A390" s="89"/>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5.75" customHeight="1" x14ac:dyDescent="0.35">
      <c r="A391" s="89"/>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5.75" customHeight="1" x14ac:dyDescent="0.35">
      <c r="A392" s="89"/>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5.75" customHeight="1" x14ac:dyDescent="0.35">
      <c r="A393" s="89"/>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5.75" customHeight="1" x14ac:dyDescent="0.35">
      <c r="A394" s="89"/>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5.75" customHeight="1" x14ac:dyDescent="0.35">
      <c r="A395" s="89"/>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5.75" customHeight="1" x14ac:dyDescent="0.35">
      <c r="A396" s="89"/>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5.75" customHeight="1" x14ac:dyDescent="0.35">
      <c r="A397" s="89"/>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5.75" customHeight="1" x14ac:dyDescent="0.35">
      <c r="A398" s="89"/>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5.75" customHeight="1" x14ac:dyDescent="0.35">
      <c r="A399" s="89"/>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5.75" customHeight="1" x14ac:dyDescent="0.35">
      <c r="A400" s="89"/>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5.75" customHeight="1" x14ac:dyDescent="0.35">
      <c r="A401" s="89"/>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5.75" customHeight="1" x14ac:dyDescent="0.35">
      <c r="A402" s="89"/>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5.75" customHeight="1" x14ac:dyDescent="0.35">
      <c r="A403" s="89"/>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5.75" customHeight="1" x14ac:dyDescent="0.35">
      <c r="A404" s="89"/>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5.75" customHeight="1" x14ac:dyDescent="0.35">
      <c r="A405" s="89"/>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5.75" customHeight="1" x14ac:dyDescent="0.35">
      <c r="A406" s="89"/>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5.75" customHeight="1" x14ac:dyDescent="0.35">
      <c r="A407" s="89"/>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5.75" customHeight="1" x14ac:dyDescent="0.35">
      <c r="A408" s="89"/>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5.75" customHeight="1" x14ac:dyDescent="0.35">
      <c r="A409" s="89"/>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5.75" customHeight="1" x14ac:dyDescent="0.35">
      <c r="A410" s="89"/>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5.75" customHeight="1" x14ac:dyDescent="0.35">
      <c r="A411" s="89"/>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5.75" customHeight="1" x14ac:dyDescent="0.35">
      <c r="A412" s="89"/>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5.75" customHeight="1" x14ac:dyDescent="0.35">
      <c r="A413" s="89"/>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5.75" customHeight="1" x14ac:dyDescent="0.35">
      <c r="A414" s="89"/>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5.75" customHeight="1" x14ac:dyDescent="0.35">
      <c r="A415" s="89"/>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5.75" customHeight="1" x14ac:dyDescent="0.35">
      <c r="A416" s="89"/>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5.75" customHeight="1" x14ac:dyDescent="0.35">
      <c r="A417" s="89"/>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5.75" customHeight="1" x14ac:dyDescent="0.35">
      <c r="A418" s="89"/>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5.75" customHeight="1" x14ac:dyDescent="0.35">
      <c r="A419" s="89"/>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5.75" customHeight="1" x14ac:dyDescent="0.35">
      <c r="A420" s="89"/>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5.75" customHeight="1" x14ac:dyDescent="0.35">
      <c r="A421" s="89"/>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5.75" customHeight="1" x14ac:dyDescent="0.35">
      <c r="A422" s="89"/>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5.75" customHeight="1" x14ac:dyDescent="0.35">
      <c r="A423" s="89"/>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5.75" customHeight="1" x14ac:dyDescent="0.35">
      <c r="A424" s="89"/>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5.75" customHeight="1" x14ac:dyDescent="0.35">
      <c r="A425" s="89"/>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5.75" customHeight="1" x14ac:dyDescent="0.35">
      <c r="A426" s="89"/>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5.75" customHeight="1" x14ac:dyDescent="0.35">
      <c r="A427" s="89"/>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5.75" customHeight="1" x14ac:dyDescent="0.35">
      <c r="A428" s="89"/>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5.75" customHeight="1" x14ac:dyDescent="0.35">
      <c r="A429" s="89"/>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5.75" customHeight="1" x14ac:dyDescent="0.35">
      <c r="A430" s="89"/>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5.75" customHeight="1" x14ac:dyDescent="0.35">
      <c r="A431" s="89"/>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5.75" customHeight="1" x14ac:dyDescent="0.35">
      <c r="A432" s="89"/>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5.75" customHeight="1" x14ac:dyDescent="0.35">
      <c r="A433" s="89"/>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5.75" customHeight="1" x14ac:dyDescent="0.35">
      <c r="A434" s="89"/>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5.75" customHeight="1" x14ac:dyDescent="0.35">
      <c r="A435" s="89"/>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5.75" customHeight="1" x14ac:dyDescent="0.35">
      <c r="A436" s="89"/>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5.75" customHeight="1" x14ac:dyDescent="0.35">
      <c r="A437" s="89"/>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5.75" customHeight="1" x14ac:dyDescent="0.35">
      <c r="A438" s="89"/>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5.75" customHeight="1" x14ac:dyDescent="0.35">
      <c r="A439" s="89"/>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5.75" customHeight="1" x14ac:dyDescent="0.35">
      <c r="A440" s="89"/>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5.75" customHeight="1" x14ac:dyDescent="0.35">
      <c r="A441" s="89"/>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5.75" customHeight="1" x14ac:dyDescent="0.35">
      <c r="A442" s="89"/>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5.75" customHeight="1" x14ac:dyDescent="0.35">
      <c r="A443" s="89"/>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5.75" customHeight="1" x14ac:dyDescent="0.35">
      <c r="A444" s="89"/>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5.75" customHeight="1" x14ac:dyDescent="0.35">
      <c r="A445" s="89"/>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5.75" customHeight="1" x14ac:dyDescent="0.35">
      <c r="A446" s="89"/>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5.75" customHeight="1" x14ac:dyDescent="0.35">
      <c r="A447" s="89"/>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5.75" customHeight="1" x14ac:dyDescent="0.35">
      <c r="A448" s="89"/>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5.75" customHeight="1" x14ac:dyDescent="0.35">
      <c r="A449" s="89"/>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5.75" customHeight="1" x14ac:dyDescent="0.35">
      <c r="A450" s="89"/>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5.75" customHeight="1" x14ac:dyDescent="0.35">
      <c r="A451" s="89"/>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5.75" customHeight="1" x14ac:dyDescent="0.35">
      <c r="A452" s="89"/>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5.75" customHeight="1" x14ac:dyDescent="0.35">
      <c r="A453" s="89"/>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5.75" customHeight="1" x14ac:dyDescent="0.35">
      <c r="A454" s="89"/>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5.75" customHeight="1" x14ac:dyDescent="0.35">
      <c r="A455" s="89"/>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5.75" customHeight="1" x14ac:dyDescent="0.35">
      <c r="A456" s="89"/>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5.75" customHeight="1" x14ac:dyDescent="0.35">
      <c r="A457" s="89"/>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5.75" customHeight="1" x14ac:dyDescent="0.35">
      <c r="A458" s="89"/>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5.75" customHeight="1" x14ac:dyDescent="0.35">
      <c r="A459" s="89"/>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5.75" customHeight="1" x14ac:dyDescent="0.35">
      <c r="A460" s="89"/>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5.75" customHeight="1" x14ac:dyDescent="0.35">
      <c r="A461" s="89"/>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5.75" customHeight="1" x14ac:dyDescent="0.35">
      <c r="A462" s="89"/>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5.75" customHeight="1" x14ac:dyDescent="0.35">
      <c r="A463" s="89"/>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5.75" customHeight="1" x14ac:dyDescent="0.35">
      <c r="A464" s="89"/>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5.75" customHeight="1" x14ac:dyDescent="0.35">
      <c r="A465" s="89"/>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5.75" customHeight="1" x14ac:dyDescent="0.35">
      <c r="A466" s="89"/>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5.75" customHeight="1" x14ac:dyDescent="0.35">
      <c r="A467" s="89"/>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5.75" customHeight="1" x14ac:dyDescent="0.35">
      <c r="A468" s="89"/>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5.75" customHeight="1" x14ac:dyDescent="0.35">
      <c r="A469" s="89"/>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5.75" customHeight="1" x14ac:dyDescent="0.35">
      <c r="A470" s="89"/>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5.75" customHeight="1" x14ac:dyDescent="0.35">
      <c r="A471" s="89"/>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5.75" customHeight="1" x14ac:dyDescent="0.35">
      <c r="A472" s="89"/>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5.75" customHeight="1" x14ac:dyDescent="0.35">
      <c r="A473" s="89"/>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5.75" customHeight="1" x14ac:dyDescent="0.35">
      <c r="A474" s="89"/>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5.75" customHeight="1" x14ac:dyDescent="0.35">
      <c r="A475" s="89"/>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5.75" customHeight="1" x14ac:dyDescent="0.35">
      <c r="A476" s="89"/>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5.75" customHeight="1" x14ac:dyDescent="0.35">
      <c r="A477" s="89"/>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5.75" customHeight="1" x14ac:dyDescent="0.35">
      <c r="A478" s="89"/>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5.75" customHeight="1" x14ac:dyDescent="0.35">
      <c r="A479" s="89"/>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5.75" customHeight="1" x14ac:dyDescent="0.35">
      <c r="A480" s="89"/>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5.75" customHeight="1" x14ac:dyDescent="0.35">
      <c r="A481" s="89"/>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5.75" customHeight="1" x14ac:dyDescent="0.35">
      <c r="A482" s="89"/>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5.75" customHeight="1" x14ac:dyDescent="0.35">
      <c r="A483" s="89"/>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5.75" customHeight="1" x14ac:dyDescent="0.35">
      <c r="A484" s="89"/>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5.75" customHeight="1" x14ac:dyDescent="0.35">
      <c r="A485" s="89"/>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5.75" customHeight="1" x14ac:dyDescent="0.35">
      <c r="A486" s="89"/>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5.75" customHeight="1" x14ac:dyDescent="0.35">
      <c r="A487" s="89"/>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5.75" customHeight="1" x14ac:dyDescent="0.35">
      <c r="A488" s="89"/>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5.75" customHeight="1" x14ac:dyDescent="0.35">
      <c r="A489" s="89"/>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5.75" customHeight="1" x14ac:dyDescent="0.35">
      <c r="A490" s="89"/>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5.75" customHeight="1" x14ac:dyDescent="0.35">
      <c r="A491" s="89"/>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5.75" customHeight="1" x14ac:dyDescent="0.35">
      <c r="A492" s="89"/>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5.75" customHeight="1" x14ac:dyDescent="0.35">
      <c r="A493" s="89"/>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5.75" customHeight="1" x14ac:dyDescent="0.35">
      <c r="A494" s="89"/>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5.75" customHeight="1" x14ac:dyDescent="0.35">
      <c r="A495" s="89"/>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5.75" customHeight="1" x14ac:dyDescent="0.35">
      <c r="A496" s="89"/>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5.75" customHeight="1" x14ac:dyDescent="0.35">
      <c r="A497" s="89"/>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5.75" customHeight="1" x14ac:dyDescent="0.35">
      <c r="A498" s="89"/>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5.75" customHeight="1" x14ac:dyDescent="0.35">
      <c r="A499" s="89"/>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5.75" customHeight="1" x14ac:dyDescent="0.35">
      <c r="A500" s="89"/>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5.75" customHeight="1" x14ac:dyDescent="0.35">
      <c r="A501" s="89"/>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5.75" customHeight="1" x14ac:dyDescent="0.35">
      <c r="A502" s="89"/>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5.75" customHeight="1" x14ac:dyDescent="0.35">
      <c r="A503" s="89"/>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5.75" customHeight="1" x14ac:dyDescent="0.35">
      <c r="A504" s="89"/>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5.75" customHeight="1" x14ac:dyDescent="0.35">
      <c r="A505" s="89"/>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5.75" customHeight="1" x14ac:dyDescent="0.35">
      <c r="A506" s="89"/>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5.75" customHeight="1" x14ac:dyDescent="0.35">
      <c r="A507" s="89"/>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5.75" customHeight="1" x14ac:dyDescent="0.35">
      <c r="A508" s="89"/>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5.75" customHeight="1" x14ac:dyDescent="0.35">
      <c r="A509" s="89"/>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5.75" customHeight="1" x14ac:dyDescent="0.35">
      <c r="A510" s="89"/>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5.75" customHeight="1" x14ac:dyDescent="0.35">
      <c r="A511" s="89"/>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5.75" customHeight="1" x14ac:dyDescent="0.35">
      <c r="A512" s="89"/>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5.75" customHeight="1" x14ac:dyDescent="0.35">
      <c r="A513" s="89"/>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5.75" customHeight="1" x14ac:dyDescent="0.35">
      <c r="A514" s="89"/>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5.75" customHeight="1" x14ac:dyDescent="0.35">
      <c r="A515" s="89"/>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5.75" customHeight="1" x14ac:dyDescent="0.35">
      <c r="A516" s="89"/>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5.75" customHeight="1" x14ac:dyDescent="0.35">
      <c r="A517" s="89"/>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5.75" customHeight="1" x14ac:dyDescent="0.35">
      <c r="A518" s="89"/>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5.75" customHeight="1" x14ac:dyDescent="0.35">
      <c r="A519" s="89"/>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5.75" customHeight="1" x14ac:dyDescent="0.35">
      <c r="A520" s="89"/>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5.75" customHeight="1" x14ac:dyDescent="0.35">
      <c r="A521" s="89"/>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5.75" customHeight="1" x14ac:dyDescent="0.35">
      <c r="A522" s="89"/>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5.75" customHeight="1" x14ac:dyDescent="0.35">
      <c r="A523" s="89"/>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5.75" customHeight="1" x14ac:dyDescent="0.35">
      <c r="A524" s="89"/>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5.75" customHeight="1" x14ac:dyDescent="0.35">
      <c r="A525" s="89"/>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5.75" customHeight="1" x14ac:dyDescent="0.35">
      <c r="A526" s="89"/>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5.75" customHeight="1" x14ac:dyDescent="0.35">
      <c r="A527" s="89"/>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5.75" customHeight="1" x14ac:dyDescent="0.35">
      <c r="A528" s="89"/>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5.75" customHeight="1" x14ac:dyDescent="0.35">
      <c r="A529" s="89"/>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5.75" customHeight="1" x14ac:dyDescent="0.35">
      <c r="A530" s="89"/>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5.75" customHeight="1" x14ac:dyDescent="0.35">
      <c r="A531" s="89"/>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5.75" customHeight="1" x14ac:dyDescent="0.35">
      <c r="A532" s="89"/>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5.75" customHeight="1" x14ac:dyDescent="0.35">
      <c r="A533" s="89"/>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5.75" customHeight="1" x14ac:dyDescent="0.35">
      <c r="A534" s="89"/>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5.75" customHeight="1" x14ac:dyDescent="0.35">
      <c r="A535" s="89"/>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5.75" customHeight="1" x14ac:dyDescent="0.35">
      <c r="A536" s="89"/>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5.75" customHeight="1" x14ac:dyDescent="0.35">
      <c r="A537" s="89"/>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5.75" customHeight="1" x14ac:dyDescent="0.35">
      <c r="A538" s="89"/>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5.75" customHeight="1" x14ac:dyDescent="0.35">
      <c r="A539" s="89"/>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5.75" customHeight="1" x14ac:dyDescent="0.35">
      <c r="A540" s="89"/>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5.75" customHeight="1" x14ac:dyDescent="0.35">
      <c r="A541" s="89"/>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5.75" customHeight="1" x14ac:dyDescent="0.35">
      <c r="A542" s="89"/>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5.75" customHeight="1" x14ac:dyDescent="0.35">
      <c r="A543" s="89"/>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5.75" customHeight="1" x14ac:dyDescent="0.35">
      <c r="A544" s="89"/>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5.75" customHeight="1" x14ac:dyDescent="0.35">
      <c r="A545" s="89"/>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5.75" customHeight="1" x14ac:dyDescent="0.35">
      <c r="A546" s="89"/>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5.75" customHeight="1" x14ac:dyDescent="0.35">
      <c r="A547" s="89"/>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5.75" customHeight="1" x14ac:dyDescent="0.35">
      <c r="A548" s="89"/>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5.75" customHeight="1" x14ac:dyDescent="0.35">
      <c r="A549" s="89"/>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5.75" customHeight="1" x14ac:dyDescent="0.35">
      <c r="A550" s="89"/>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5.75" customHeight="1" x14ac:dyDescent="0.35">
      <c r="A551" s="89"/>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5.75" customHeight="1" x14ac:dyDescent="0.35">
      <c r="A552" s="89"/>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5.75" customHeight="1" x14ac:dyDescent="0.35">
      <c r="A553" s="89"/>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5.75" customHeight="1" x14ac:dyDescent="0.35">
      <c r="A554" s="89"/>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5.75" customHeight="1" x14ac:dyDescent="0.35">
      <c r="A555" s="89"/>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5.75" customHeight="1" x14ac:dyDescent="0.35">
      <c r="A556" s="89"/>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5.75" customHeight="1" x14ac:dyDescent="0.35">
      <c r="A557" s="89"/>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5.75" customHeight="1" x14ac:dyDescent="0.35">
      <c r="A558" s="89"/>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5.75" customHeight="1" x14ac:dyDescent="0.35">
      <c r="A559" s="89"/>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5.75" customHeight="1" x14ac:dyDescent="0.35">
      <c r="A560" s="89"/>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5.75" customHeight="1" x14ac:dyDescent="0.35">
      <c r="A561" s="89"/>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5.75" customHeight="1" x14ac:dyDescent="0.35">
      <c r="A562" s="89"/>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5.75" customHeight="1" x14ac:dyDescent="0.35">
      <c r="A563" s="89"/>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5.75" customHeight="1" x14ac:dyDescent="0.35">
      <c r="A564" s="89"/>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5.75" customHeight="1" x14ac:dyDescent="0.35">
      <c r="A565" s="89"/>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5.75" customHeight="1" x14ac:dyDescent="0.35">
      <c r="A566" s="89"/>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5.75" customHeight="1" x14ac:dyDescent="0.35">
      <c r="A567" s="89"/>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5.75" customHeight="1" x14ac:dyDescent="0.35">
      <c r="A568" s="89"/>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5.75" customHeight="1" x14ac:dyDescent="0.35">
      <c r="A569" s="89"/>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5.75" customHeight="1" x14ac:dyDescent="0.35">
      <c r="A570" s="89"/>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5.75" customHeight="1" x14ac:dyDescent="0.35">
      <c r="A571" s="89"/>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5.75" customHeight="1" x14ac:dyDescent="0.35">
      <c r="A572" s="89"/>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5.75" customHeight="1" x14ac:dyDescent="0.35">
      <c r="A573" s="89"/>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5.75" customHeight="1" x14ac:dyDescent="0.35">
      <c r="A574" s="89"/>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5.75" customHeight="1" x14ac:dyDescent="0.35">
      <c r="A575" s="89"/>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5.75" customHeight="1" x14ac:dyDescent="0.35">
      <c r="A576" s="89"/>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5.75" customHeight="1" x14ac:dyDescent="0.35">
      <c r="A577" s="89"/>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5.75" customHeight="1" x14ac:dyDescent="0.35">
      <c r="A578" s="89"/>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5.75" customHeight="1" x14ac:dyDescent="0.35">
      <c r="A579" s="89"/>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5.75" customHeight="1" x14ac:dyDescent="0.35">
      <c r="A580" s="89"/>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5.75" customHeight="1" x14ac:dyDescent="0.35">
      <c r="A581" s="89"/>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5.75" customHeight="1" x14ac:dyDescent="0.35">
      <c r="A582" s="89"/>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5.75" customHeight="1" x14ac:dyDescent="0.35">
      <c r="A583" s="89"/>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5.75" customHeight="1" x14ac:dyDescent="0.35">
      <c r="A584" s="89"/>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5.75" customHeight="1" x14ac:dyDescent="0.35">
      <c r="A585" s="89"/>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5.75" customHeight="1" x14ac:dyDescent="0.35">
      <c r="A586" s="89"/>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5.75" customHeight="1" x14ac:dyDescent="0.35">
      <c r="A587" s="89"/>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5.75" customHeight="1" x14ac:dyDescent="0.35">
      <c r="A588" s="89"/>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5.75" customHeight="1" x14ac:dyDescent="0.35">
      <c r="A589" s="89"/>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5.75" customHeight="1" x14ac:dyDescent="0.35">
      <c r="A590" s="89"/>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5.75" customHeight="1" x14ac:dyDescent="0.35">
      <c r="A591" s="89"/>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5.75" customHeight="1" x14ac:dyDescent="0.35">
      <c r="A592" s="89"/>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5.75" customHeight="1" x14ac:dyDescent="0.35">
      <c r="A593" s="89"/>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5.75" customHeight="1" x14ac:dyDescent="0.35">
      <c r="A594" s="89"/>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5.75" customHeight="1" x14ac:dyDescent="0.35">
      <c r="A595" s="89"/>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5.75" customHeight="1" x14ac:dyDescent="0.35">
      <c r="A596" s="89"/>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5.75" customHeight="1" x14ac:dyDescent="0.35">
      <c r="A597" s="89"/>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5.75" customHeight="1" x14ac:dyDescent="0.35">
      <c r="A598" s="89"/>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5.75" customHeight="1" x14ac:dyDescent="0.35">
      <c r="A599" s="89"/>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5.75" customHeight="1" x14ac:dyDescent="0.35">
      <c r="A600" s="89"/>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5.75" customHeight="1" x14ac:dyDescent="0.35">
      <c r="A601" s="89"/>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5.75" customHeight="1" x14ac:dyDescent="0.35">
      <c r="A602" s="89"/>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5.75" customHeight="1" x14ac:dyDescent="0.35">
      <c r="A603" s="89"/>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5.75" customHeight="1" x14ac:dyDescent="0.35">
      <c r="A604" s="89"/>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5.75" customHeight="1" x14ac:dyDescent="0.35">
      <c r="A605" s="89"/>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5.75" customHeight="1" x14ac:dyDescent="0.35">
      <c r="A606" s="89"/>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5.75" customHeight="1" x14ac:dyDescent="0.35">
      <c r="A607" s="89"/>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5.75" customHeight="1" x14ac:dyDescent="0.35">
      <c r="A608" s="89"/>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5.75" customHeight="1" x14ac:dyDescent="0.35">
      <c r="A609" s="89"/>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5.75" customHeight="1" x14ac:dyDescent="0.35">
      <c r="A610" s="89"/>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5.75" customHeight="1" x14ac:dyDescent="0.35">
      <c r="A611" s="89"/>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5.75" customHeight="1" x14ac:dyDescent="0.35">
      <c r="A612" s="89"/>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5.75" customHeight="1" x14ac:dyDescent="0.35">
      <c r="A613" s="89"/>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5.75" customHeight="1" x14ac:dyDescent="0.35">
      <c r="A614" s="89"/>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5.75" customHeight="1" x14ac:dyDescent="0.35">
      <c r="A615" s="89"/>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5.75" customHeight="1" x14ac:dyDescent="0.35">
      <c r="A616" s="89"/>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5.75" customHeight="1" x14ac:dyDescent="0.35">
      <c r="A617" s="89"/>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5.75" customHeight="1" x14ac:dyDescent="0.35">
      <c r="A618" s="89"/>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5.75" customHeight="1" x14ac:dyDescent="0.35">
      <c r="A619" s="89"/>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5.75" customHeight="1" x14ac:dyDescent="0.35">
      <c r="A620" s="89"/>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5.75" customHeight="1" x14ac:dyDescent="0.35">
      <c r="A621" s="89"/>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5.75" customHeight="1" x14ac:dyDescent="0.35">
      <c r="A622" s="89"/>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5.75" customHeight="1" x14ac:dyDescent="0.35">
      <c r="A623" s="89"/>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5.75" customHeight="1" x14ac:dyDescent="0.35">
      <c r="A624" s="89"/>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5.75" customHeight="1" x14ac:dyDescent="0.35">
      <c r="A625" s="89"/>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5.75" customHeight="1" x14ac:dyDescent="0.35">
      <c r="A626" s="89"/>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5.75" customHeight="1" x14ac:dyDescent="0.35">
      <c r="A627" s="89"/>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5.75" customHeight="1" x14ac:dyDescent="0.35">
      <c r="A628" s="89"/>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5.75" customHeight="1" x14ac:dyDescent="0.35">
      <c r="A629" s="89"/>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5.75" customHeight="1" x14ac:dyDescent="0.35">
      <c r="A630" s="89"/>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5.75" customHeight="1" x14ac:dyDescent="0.35">
      <c r="A631" s="89"/>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5.75" customHeight="1" x14ac:dyDescent="0.35">
      <c r="A632" s="89"/>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5.75" customHeight="1" x14ac:dyDescent="0.35">
      <c r="A633" s="89"/>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5.75" customHeight="1" x14ac:dyDescent="0.35">
      <c r="A634" s="89"/>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5.75" customHeight="1" x14ac:dyDescent="0.35">
      <c r="A635" s="89"/>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5.75" customHeight="1" x14ac:dyDescent="0.35">
      <c r="A636" s="89"/>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5.75" customHeight="1" x14ac:dyDescent="0.35">
      <c r="A637" s="89"/>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5.75" customHeight="1" x14ac:dyDescent="0.35">
      <c r="A638" s="89"/>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5.75" customHeight="1" x14ac:dyDescent="0.35">
      <c r="A639" s="89"/>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5.75" customHeight="1" x14ac:dyDescent="0.35">
      <c r="A640" s="89"/>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5.75" customHeight="1" x14ac:dyDescent="0.35">
      <c r="A641" s="89"/>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5.75" customHeight="1" x14ac:dyDescent="0.35">
      <c r="A642" s="89"/>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5.75" customHeight="1" x14ac:dyDescent="0.35">
      <c r="A643" s="89"/>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5.75" customHeight="1" x14ac:dyDescent="0.35">
      <c r="A644" s="89"/>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5.75" customHeight="1" x14ac:dyDescent="0.35">
      <c r="A645" s="89"/>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5.75" customHeight="1" x14ac:dyDescent="0.35">
      <c r="A646" s="89"/>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5.75" customHeight="1" x14ac:dyDescent="0.35">
      <c r="A647" s="89"/>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5.75" customHeight="1" x14ac:dyDescent="0.35">
      <c r="A648" s="89"/>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5.75" customHeight="1" x14ac:dyDescent="0.35">
      <c r="A649" s="89"/>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5.75" customHeight="1" x14ac:dyDescent="0.35">
      <c r="A650" s="89"/>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5.75" customHeight="1" x14ac:dyDescent="0.35">
      <c r="A651" s="89"/>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5.75" customHeight="1" x14ac:dyDescent="0.35">
      <c r="A652" s="89"/>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5.75" customHeight="1" x14ac:dyDescent="0.35">
      <c r="A653" s="89"/>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5.75" customHeight="1" x14ac:dyDescent="0.35">
      <c r="A654" s="89"/>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5.75" customHeight="1" x14ac:dyDescent="0.35">
      <c r="A655" s="89"/>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5.75" customHeight="1" x14ac:dyDescent="0.35">
      <c r="A656" s="89"/>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5.75" customHeight="1" x14ac:dyDescent="0.35">
      <c r="A657" s="89"/>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5.75" customHeight="1" x14ac:dyDescent="0.35">
      <c r="A658" s="89"/>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5.75" customHeight="1" x14ac:dyDescent="0.35">
      <c r="A659" s="89"/>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5.75" customHeight="1" x14ac:dyDescent="0.35">
      <c r="A660" s="89"/>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5.75" customHeight="1" x14ac:dyDescent="0.35">
      <c r="A661" s="89"/>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5.75" customHeight="1" x14ac:dyDescent="0.35">
      <c r="A662" s="89"/>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5.75" customHeight="1" x14ac:dyDescent="0.35">
      <c r="A663" s="89"/>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5.75" customHeight="1" x14ac:dyDescent="0.35">
      <c r="A664" s="89"/>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5.75" customHeight="1" x14ac:dyDescent="0.35">
      <c r="A665" s="89"/>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5.75" customHeight="1" x14ac:dyDescent="0.35">
      <c r="A666" s="89"/>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5.75" customHeight="1" x14ac:dyDescent="0.35">
      <c r="A667" s="89"/>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5.75" customHeight="1" x14ac:dyDescent="0.35">
      <c r="A668" s="89"/>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5.75" customHeight="1" x14ac:dyDescent="0.35">
      <c r="A669" s="89"/>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5.75" customHeight="1" x14ac:dyDescent="0.35">
      <c r="A670" s="89"/>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5.75" customHeight="1" x14ac:dyDescent="0.35">
      <c r="A671" s="89"/>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5.75" customHeight="1" x14ac:dyDescent="0.35">
      <c r="A672" s="89"/>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5.75" customHeight="1" x14ac:dyDescent="0.35">
      <c r="A673" s="89"/>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5.75" customHeight="1" x14ac:dyDescent="0.35">
      <c r="A674" s="89"/>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5.75" customHeight="1" x14ac:dyDescent="0.35">
      <c r="A675" s="89"/>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5.75" customHeight="1" x14ac:dyDescent="0.35">
      <c r="A676" s="89"/>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5.75" customHeight="1" x14ac:dyDescent="0.35">
      <c r="A677" s="89"/>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5.75" customHeight="1" x14ac:dyDescent="0.35">
      <c r="A678" s="89"/>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5.75" customHeight="1" x14ac:dyDescent="0.35">
      <c r="A679" s="89"/>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5.75" customHeight="1" x14ac:dyDescent="0.35">
      <c r="A680" s="89"/>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5.75" customHeight="1" x14ac:dyDescent="0.35">
      <c r="A681" s="89"/>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5.75" customHeight="1" x14ac:dyDescent="0.35">
      <c r="A682" s="89"/>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5.75" customHeight="1" x14ac:dyDescent="0.35">
      <c r="A683" s="89"/>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5.75" customHeight="1" x14ac:dyDescent="0.35">
      <c r="A684" s="89"/>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5.75" customHeight="1" x14ac:dyDescent="0.35">
      <c r="A685" s="89"/>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5.75" customHeight="1" x14ac:dyDescent="0.35">
      <c r="A686" s="89"/>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5.75" customHeight="1" x14ac:dyDescent="0.35">
      <c r="A687" s="89"/>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5.75" customHeight="1" x14ac:dyDescent="0.35">
      <c r="A688" s="89"/>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5.75" customHeight="1" x14ac:dyDescent="0.35">
      <c r="A689" s="89"/>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5.75" customHeight="1" x14ac:dyDescent="0.35">
      <c r="A690" s="89"/>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5.75" customHeight="1" x14ac:dyDescent="0.35">
      <c r="A691" s="89"/>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5.75" customHeight="1" x14ac:dyDescent="0.35">
      <c r="A692" s="89"/>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5.75" customHeight="1" x14ac:dyDescent="0.35">
      <c r="A693" s="89"/>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5.75" customHeight="1" x14ac:dyDescent="0.35">
      <c r="A694" s="89"/>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5.75" customHeight="1" x14ac:dyDescent="0.35">
      <c r="A695" s="89"/>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5.75" customHeight="1" x14ac:dyDescent="0.35">
      <c r="A696" s="89"/>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5.75" customHeight="1" x14ac:dyDescent="0.35">
      <c r="A697" s="89"/>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5.75" customHeight="1" x14ac:dyDescent="0.35">
      <c r="A698" s="89"/>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5.75" customHeight="1" x14ac:dyDescent="0.35">
      <c r="A699" s="89"/>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5.75" customHeight="1" x14ac:dyDescent="0.35">
      <c r="A700" s="89"/>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5.75" customHeight="1" x14ac:dyDescent="0.35">
      <c r="A701" s="89"/>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5.75" customHeight="1" x14ac:dyDescent="0.35">
      <c r="A702" s="89"/>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5.75" customHeight="1" x14ac:dyDescent="0.35">
      <c r="A703" s="89"/>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5.75" customHeight="1" x14ac:dyDescent="0.35">
      <c r="A704" s="89"/>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5.75" customHeight="1" x14ac:dyDescent="0.35">
      <c r="A705" s="89"/>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5.75" customHeight="1" x14ac:dyDescent="0.35">
      <c r="A706" s="89"/>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5.75" customHeight="1" x14ac:dyDescent="0.35">
      <c r="A707" s="89"/>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5.75" customHeight="1" x14ac:dyDescent="0.35">
      <c r="A708" s="89"/>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5.75" customHeight="1" x14ac:dyDescent="0.35">
      <c r="A709" s="89"/>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5.75" customHeight="1" x14ac:dyDescent="0.35">
      <c r="A710" s="89"/>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5.75" customHeight="1" x14ac:dyDescent="0.35">
      <c r="A711" s="89"/>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5.75" customHeight="1" x14ac:dyDescent="0.35">
      <c r="A712" s="89"/>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5.75" customHeight="1" x14ac:dyDescent="0.35">
      <c r="A713" s="89"/>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5.75" customHeight="1" x14ac:dyDescent="0.35">
      <c r="A714" s="89"/>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5.75" customHeight="1" x14ac:dyDescent="0.35">
      <c r="A715" s="89"/>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5.75" customHeight="1" x14ac:dyDescent="0.35">
      <c r="A716" s="89"/>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5.75" customHeight="1" x14ac:dyDescent="0.35">
      <c r="A717" s="89"/>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5.75" customHeight="1" x14ac:dyDescent="0.35">
      <c r="A718" s="89"/>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5.75" customHeight="1" x14ac:dyDescent="0.35">
      <c r="A719" s="89"/>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5.75" customHeight="1" x14ac:dyDescent="0.35">
      <c r="A720" s="89"/>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5.75" customHeight="1" x14ac:dyDescent="0.35">
      <c r="A721" s="89"/>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5.75" customHeight="1" x14ac:dyDescent="0.35">
      <c r="A722" s="89"/>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5.75" customHeight="1" x14ac:dyDescent="0.35">
      <c r="A723" s="89"/>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5.75" customHeight="1" x14ac:dyDescent="0.35">
      <c r="A724" s="89"/>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5.75" customHeight="1" x14ac:dyDescent="0.35">
      <c r="A725" s="89"/>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5.75" customHeight="1" x14ac:dyDescent="0.35">
      <c r="A726" s="89"/>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5.75" customHeight="1" x14ac:dyDescent="0.35">
      <c r="A727" s="89"/>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5.75" customHeight="1" x14ac:dyDescent="0.35">
      <c r="A728" s="89"/>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5.75" customHeight="1" x14ac:dyDescent="0.35">
      <c r="A729" s="89"/>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5.75" customHeight="1" x14ac:dyDescent="0.35">
      <c r="A730" s="89"/>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5.75" customHeight="1" x14ac:dyDescent="0.35">
      <c r="A731" s="89"/>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5.75" customHeight="1" x14ac:dyDescent="0.35">
      <c r="A732" s="89"/>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5.75" customHeight="1" x14ac:dyDescent="0.35">
      <c r="A733" s="89"/>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5.75" customHeight="1" x14ac:dyDescent="0.35">
      <c r="A734" s="89"/>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5.75" customHeight="1" x14ac:dyDescent="0.35">
      <c r="A735" s="89"/>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5.75" customHeight="1" x14ac:dyDescent="0.35">
      <c r="A736" s="89"/>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5.75" customHeight="1" x14ac:dyDescent="0.35">
      <c r="A737" s="89"/>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5.75" customHeight="1" x14ac:dyDescent="0.35">
      <c r="A738" s="89"/>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5.75" customHeight="1" x14ac:dyDescent="0.35">
      <c r="A739" s="89"/>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5.75" customHeight="1" x14ac:dyDescent="0.35">
      <c r="A740" s="89"/>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5.75" customHeight="1" x14ac:dyDescent="0.35">
      <c r="A741" s="89"/>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5.75" customHeight="1" x14ac:dyDescent="0.35">
      <c r="A742" s="89"/>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5.75" customHeight="1" x14ac:dyDescent="0.35">
      <c r="A743" s="89"/>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5.75" customHeight="1" x14ac:dyDescent="0.35">
      <c r="A744" s="89"/>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5.75" customHeight="1" x14ac:dyDescent="0.35">
      <c r="A745" s="89"/>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5.75" customHeight="1" x14ac:dyDescent="0.35">
      <c r="A746" s="89"/>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5.75" customHeight="1" x14ac:dyDescent="0.35">
      <c r="A747" s="89"/>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5.75" customHeight="1" x14ac:dyDescent="0.35">
      <c r="A748" s="89"/>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5.75" customHeight="1" x14ac:dyDescent="0.35">
      <c r="A749" s="89"/>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5.75" customHeight="1" x14ac:dyDescent="0.35">
      <c r="A750" s="89"/>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5.75" customHeight="1" x14ac:dyDescent="0.35">
      <c r="A751" s="89"/>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5.75" customHeight="1" x14ac:dyDescent="0.35">
      <c r="A752" s="89"/>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5.75" customHeight="1" x14ac:dyDescent="0.35">
      <c r="A753" s="89"/>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5.75" customHeight="1" x14ac:dyDescent="0.35">
      <c r="A754" s="89"/>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5.75" customHeight="1" x14ac:dyDescent="0.35">
      <c r="A755" s="89"/>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5.75" customHeight="1" x14ac:dyDescent="0.35">
      <c r="A756" s="89"/>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5.75" customHeight="1" x14ac:dyDescent="0.35">
      <c r="A757" s="89"/>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5.75" customHeight="1" x14ac:dyDescent="0.35">
      <c r="A758" s="89"/>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5.75" customHeight="1" x14ac:dyDescent="0.35">
      <c r="A759" s="89"/>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5.75" customHeight="1" x14ac:dyDescent="0.35">
      <c r="A760" s="89"/>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5.75" customHeight="1" x14ac:dyDescent="0.35">
      <c r="A761" s="89"/>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5.75" customHeight="1" x14ac:dyDescent="0.35">
      <c r="A762" s="89"/>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5.75" customHeight="1" x14ac:dyDescent="0.35">
      <c r="A763" s="89"/>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5.75" customHeight="1" x14ac:dyDescent="0.35">
      <c r="A764" s="89"/>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5.75" customHeight="1" x14ac:dyDescent="0.35">
      <c r="A765" s="89"/>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5.75" customHeight="1" x14ac:dyDescent="0.35">
      <c r="A766" s="89"/>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5.75" customHeight="1" x14ac:dyDescent="0.35">
      <c r="A767" s="89"/>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5.75" customHeight="1" x14ac:dyDescent="0.35">
      <c r="A768" s="89"/>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5.75" customHeight="1" x14ac:dyDescent="0.35">
      <c r="A769" s="89"/>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5.75" customHeight="1" x14ac:dyDescent="0.35">
      <c r="A770" s="89"/>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5.75" customHeight="1" x14ac:dyDescent="0.35">
      <c r="A771" s="89"/>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5.75" customHeight="1" x14ac:dyDescent="0.35">
      <c r="A772" s="89"/>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5.75" customHeight="1" x14ac:dyDescent="0.35">
      <c r="A773" s="89"/>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5.75" customHeight="1" x14ac:dyDescent="0.35">
      <c r="A774" s="89"/>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5.75" customHeight="1" x14ac:dyDescent="0.35">
      <c r="A775" s="89"/>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5.75" customHeight="1" x14ac:dyDescent="0.35">
      <c r="A776" s="89"/>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5.75" customHeight="1" x14ac:dyDescent="0.35">
      <c r="A777" s="89"/>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5.75" customHeight="1" x14ac:dyDescent="0.35">
      <c r="A778" s="89"/>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5.75" customHeight="1" x14ac:dyDescent="0.35">
      <c r="A779" s="89"/>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5.75" customHeight="1" x14ac:dyDescent="0.35">
      <c r="A780" s="89"/>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5.75" customHeight="1" x14ac:dyDescent="0.35">
      <c r="A781" s="89"/>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5.75" customHeight="1" x14ac:dyDescent="0.35">
      <c r="A782" s="89"/>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5.75" customHeight="1" x14ac:dyDescent="0.35">
      <c r="A783" s="89"/>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5.75" customHeight="1" x14ac:dyDescent="0.35">
      <c r="A784" s="89"/>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5.75" customHeight="1" x14ac:dyDescent="0.35">
      <c r="A785" s="89"/>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5.75" customHeight="1" x14ac:dyDescent="0.35">
      <c r="A786" s="89"/>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5.75" customHeight="1" x14ac:dyDescent="0.35">
      <c r="A787" s="89"/>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5.75" customHeight="1" x14ac:dyDescent="0.35">
      <c r="A788" s="89"/>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5.75" customHeight="1" x14ac:dyDescent="0.35">
      <c r="A789" s="89"/>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5.75" customHeight="1" x14ac:dyDescent="0.35">
      <c r="A790" s="89"/>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5.75" customHeight="1" x14ac:dyDescent="0.35">
      <c r="A791" s="89"/>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5.75" customHeight="1" x14ac:dyDescent="0.35">
      <c r="A792" s="89"/>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5.75" customHeight="1" x14ac:dyDescent="0.35">
      <c r="A793" s="89"/>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5.75" customHeight="1" x14ac:dyDescent="0.35">
      <c r="A794" s="89"/>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5.75" customHeight="1" x14ac:dyDescent="0.35">
      <c r="A795" s="89"/>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5.75" customHeight="1" x14ac:dyDescent="0.35">
      <c r="A796" s="89"/>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5.75" customHeight="1" x14ac:dyDescent="0.35">
      <c r="A797" s="89"/>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5.75" customHeight="1" x14ac:dyDescent="0.35">
      <c r="A798" s="89"/>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5.75" customHeight="1" x14ac:dyDescent="0.35">
      <c r="A799" s="89"/>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5.75" customHeight="1" x14ac:dyDescent="0.35">
      <c r="A800" s="89"/>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5.75" customHeight="1" x14ac:dyDescent="0.35">
      <c r="A801" s="89"/>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5.75" customHeight="1" x14ac:dyDescent="0.35">
      <c r="A802" s="89"/>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5.75" customHeight="1" x14ac:dyDescent="0.35">
      <c r="A803" s="89"/>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5.75" customHeight="1" x14ac:dyDescent="0.35">
      <c r="A804" s="89"/>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5.75" customHeight="1" x14ac:dyDescent="0.35">
      <c r="A805" s="89"/>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5.75" customHeight="1" x14ac:dyDescent="0.35">
      <c r="A806" s="89"/>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5.75" customHeight="1" x14ac:dyDescent="0.35">
      <c r="A807" s="89"/>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5.75" customHeight="1" x14ac:dyDescent="0.35">
      <c r="A808" s="89"/>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5.75" customHeight="1" x14ac:dyDescent="0.35">
      <c r="A809" s="89"/>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5.75" customHeight="1" x14ac:dyDescent="0.35">
      <c r="A810" s="89"/>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5.75" customHeight="1" x14ac:dyDescent="0.35">
      <c r="A811" s="89"/>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5.75" customHeight="1" x14ac:dyDescent="0.35">
      <c r="A812" s="89"/>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5.75" customHeight="1" x14ac:dyDescent="0.35">
      <c r="A813" s="89"/>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5.75" customHeight="1" x14ac:dyDescent="0.35">
      <c r="A814" s="89"/>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5.75" customHeight="1" x14ac:dyDescent="0.35">
      <c r="A815" s="89"/>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5.75" customHeight="1" x14ac:dyDescent="0.35">
      <c r="A816" s="89"/>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5.75" customHeight="1" x14ac:dyDescent="0.35">
      <c r="A817" s="89"/>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5.75" customHeight="1" x14ac:dyDescent="0.35">
      <c r="A818" s="89"/>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5.75" customHeight="1" x14ac:dyDescent="0.35">
      <c r="A819" s="89"/>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5.75" customHeight="1" x14ac:dyDescent="0.35">
      <c r="A820" s="89"/>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5.75" customHeight="1" x14ac:dyDescent="0.35">
      <c r="A821" s="89"/>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5.75" customHeight="1" x14ac:dyDescent="0.35">
      <c r="A822" s="89"/>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5.75" customHeight="1" x14ac:dyDescent="0.35">
      <c r="A823" s="89"/>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5.75" customHeight="1" x14ac:dyDescent="0.35">
      <c r="A824" s="89"/>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5.75" customHeight="1" x14ac:dyDescent="0.35">
      <c r="A825" s="89"/>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5.75" customHeight="1" x14ac:dyDescent="0.35">
      <c r="A826" s="89"/>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5.75" customHeight="1" x14ac:dyDescent="0.35">
      <c r="A827" s="89"/>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5.75" customHeight="1" x14ac:dyDescent="0.35">
      <c r="A828" s="89"/>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5.75" customHeight="1" x14ac:dyDescent="0.35">
      <c r="A829" s="89"/>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5.75" customHeight="1" x14ac:dyDescent="0.35">
      <c r="A830" s="89"/>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5.75" customHeight="1" x14ac:dyDescent="0.35">
      <c r="A831" s="89"/>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5.75" customHeight="1" x14ac:dyDescent="0.35">
      <c r="A832" s="89"/>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5.75" customHeight="1" x14ac:dyDescent="0.35">
      <c r="A833" s="89"/>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5.75" customHeight="1" x14ac:dyDescent="0.35">
      <c r="A834" s="89"/>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5.75" customHeight="1" x14ac:dyDescent="0.35">
      <c r="A835" s="89"/>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5.75" customHeight="1" x14ac:dyDescent="0.35">
      <c r="A836" s="89"/>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5.75" customHeight="1" x14ac:dyDescent="0.35">
      <c r="A837" s="89"/>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5.75" customHeight="1" x14ac:dyDescent="0.35">
      <c r="A838" s="89"/>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5.75" customHeight="1" x14ac:dyDescent="0.35">
      <c r="A839" s="89"/>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5.75" customHeight="1" x14ac:dyDescent="0.35">
      <c r="A840" s="89"/>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5.75" customHeight="1" x14ac:dyDescent="0.35">
      <c r="A841" s="89"/>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5.75" customHeight="1" x14ac:dyDescent="0.35">
      <c r="A842" s="89"/>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5.75" customHeight="1" x14ac:dyDescent="0.35">
      <c r="A843" s="89"/>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5.75" customHeight="1" x14ac:dyDescent="0.35">
      <c r="A844" s="89"/>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5.75" customHeight="1" x14ac:dyDescent="0.35">
      <c r="A845" s="89"/>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5.75" customHeight="1" x14ac:dyDescent="0.35">
      <c r="A846" s="89"/>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5.75" customHeight="1" x14ac:dyDescent="0.35">
      <c r="A847" s="89"/>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5.75" customHeight="1" x14ac:dyDescent="0.35">
      <c r="A848" s="89"/>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5.75" customHeight="1" x14ac:dyDescent="0.35">
      <c r="A849" s="89"/>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5.75" customHeight="1" x14ac:dyDescent="0.35">
      <c r="A850" s="89"/>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5.75" customHeight="1" x14ac:dyDescent="0.35">
      <c r="A851" s="89"/>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5.75" customHeight="1" x14ac:dyDescent="0.35">
      <c r="A852" s="89"/>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5.75" customHeight="1" x14ac:dyDescent="0.35">
      <c r="A853" s="89"/>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5.75" customHeight="1" x14ac:dyDescent="0.35">
      <c r="A854" s="89"/>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5.75" customHeight="1" x14ac:dyDescent="0.35">
      <c r="A855" s="89"/>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5.75" customHeight="1" x14ac:dyDescent="0.35">
      <c r="A856" s="89"/>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5.75" customHeight="1" x14ac:dyDescent="0.35">
      <c r="A857" s="89"/>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5.75" customHeight="1" x14ac:dyDescent="0.35">
      <c r="A858" s="89"/>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5.75" customHeight="1" x14ac:dyDescent="0.35">
      <c r="A859" s="89"/>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5.75" customHeight="1" x14ac:dyDescent="0.35">
      <c r="A860" s="89"/>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5.75" customHeight="1" x14ac:dyDescent="0.35">
      <c r="A861" s="89"/>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5.75" customHeight="1" x14ac:dyDescent="0.35">
      <c r="A862" s="89"/>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5.75" customHeight="1" x14ac:dyDescent="0.35">
      <c r="A863" s="89"/>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5.75" customHeight="1" x14ac:dyDescent="0.35">
      <c r="A864" s="89"/>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5.75" customHeight="1" x14ac:dyDescent="0.35">
      <c r="A865" s="89"/>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5.75" customHeight="1" x14ac:dyDescent="0.35">
      <c r="A866" s="89"/>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5.75" customHeight="1" x14ac:dyDescent="0.35">
      <c r="A867" s="89"/>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5.75" customHeight="1" x14ac:dyDescent="0.35">
      <c r="A868" s="89"/>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5.75" customHeight="1" x14ac:dyDescent="0.35">
      <c r="A869" s="89"/>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5.75" customHeight="1" x14ac:dyDescent="0.35">
      <c r="A870" s="89"/>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5.75" customHeight="1" x14ac:dyDescent="0.35">
      <c r="A871" s="89"/>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5.75" customHeight="1" x14ac:dyDescent="0.35">
      <c r="A872" s="89"/>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5.75" customHeight="1" x14ac:dyDescent="0.35">
      <c r="A873" s="89"/>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5.75" customHeight="1" x14ac:dyDescent="0.35">
      <c r="A874" s="89"/>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5.75" customHeight="1" x14ac:dyDescent="0.35">
      <c r="A875" s="89"/>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5.75" customHeight="1" x14ac:dyDescent="0.35">
      <c r="A876" s="89"/>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5.75" customHeight="1" x14ac:dyDescent="0.35">
      <c r="A877" s="89"/>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5.75" customHeight="1" x14ac:dyDescent="0.35">
      <c r="A878" s="89"/>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5.75" customHeight="1" x14ac:dyDescent="0.35">
      <c r="A879" s="89"/>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5.75" customHeight="1" x14ac:dyDescent="0.35">
      <c r="A880" s="89"/>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5.75" customHeight="1" x14ac:dyDescent="0.35">
      <c r="A881" s="89"/>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5.75" customHeight="1" x14ac:dyDescent="0.35">
      <c r="A882" s="89"/>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5.75" customHeight="1" x14ac:dyDescent="0.35">
      <c r="A883" s="89"/>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5.75" customHeight="1" x14ac:dyDescent="0.35">
      <c r="A884" s="89"/>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5.75" customHeight="1" x14ac:dyDescent="0.35">
      <c r="A885" s="89"/>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5.75" customHeight="1" x14ac:dyDescent="0.35">
      <c r="A886" s="89"/>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5.75" customHeight="1" x14ac:dyDescent="0.35">
      <c r="A887" s="89"/>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5.75" customHeight="1" x14ac:dyDescent="0.35">
      <c r="A888" s="89"/>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5.75" customHeight="1" x14ac:dyDescent="0.35">
      <c r="A889" s="89"/>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5.75" customHeight="1" x14ac:dyDescent="0.35">
      <c r="A890" s="89"/>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spans="1:26" ht="15.75" customHeight="1" x14ac:dyDescent="0.35">
      <c r="A891" s="89"/>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spans="1:26" ht="15.75" customHeight="1" x14ac:dyDescent="0.35">
      <c r="A892" s="89"/>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spans="1:26" ht="15.75" customHeight="1" x14ac:dyDescent="0.35">
      <c r="A893" s="89"/>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spans="1:26" ht="15.75" customHeight="1" x14ac:dyDescent="0.35">
      <c r="A894" s="89"/>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spans="1:26" ht="15.75" customHeight="1" x14ac:dyDescent="0.35">
      <c r="A895" s="89"/>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spans="1:26" ht="15.75" customHeight="1" x14ac:dyDescent="0.35">
      <c r="A896" s="89"/>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spans="1:26" ht="15.75" customHeight="1" x14ac:dyDescent="0.35">
      <c r="A897" s="89"/>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spans="1:26" ht="15.75" customHeight="1" x14ac:dyDescent="0.35">
      <c r="A898" s="89"/>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spans="1:26" ht="15.75" customHeight="1" x14ac:dyDescent="0.35">
      <c r="A899" s="89"/>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spans="1:26" ht="15.75" customHeight="1" x14ac:dyDescent="0.35">
      <c r="A900" s="89"/>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spans="1:26" ht="15.75" customHeight="1" x14ac:dyDescent="0.35">
      <c r="A901" s="89"/>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spans="1:26" ht="15.75" customHeight="1" x14ac:dyDescent="0.35">
      <c r="A902" s="89"/>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spans="1:26" ht="15.75" customHeight="1" x14ac:dyDescent="0.35">
      <c r="A903" s="89"/>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spans="1:26" ht="15.75" customHeight="1" x14ac:dyDescent="0.35">
      <c r="A904" s="89"/>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spans="1:26" ht="15.75" customHeight="1" x14ac:dyDescent="0.35">
      <c r="A905" s="89"/>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spans="1:26" ht="15.75" customHeight="1" x14ac:dyDescent="0.35">
      <c r="A906" s="89"/>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spans="1:26" ht="15.75" customHeight="1" x14ac:dyDescent="0.35">
      <c r="A907" s="89"/>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spans="1:26" ht="15.75" customHeight="1" x14ac:dyDescent="0.35">
      <c r="A908" s="89"/>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spans="1:26" ht="15.75" customHeight="1" x14ac:dyDescent="0.35">
      <c r="A909" s="89"/>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spans="1:26" ht="15.75" customHeight="1" x14ac:dyDescent="0.35">
      <c r="A910" s="89"/>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spans="1:26" ht="15.75" customHeight="1" x14ac:dyDescent="0.35">
      <c r="A911" s="89"/>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spans="1:26" ht="15.75" customHeight="1" x14ac:dyDescent="0.35">
      <c r="A912" s="89"/>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spans="1:26" ht="15.75" customHeight="1" x14ac:dyDescent="0.35">
      <c r="A913" s="89"/>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spans="1:26" ht="15.75" customHeight="1" x14ac:dyDescent="0.35">
      <c r="A914" s="89"/>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spans="1:26" ht="15.75" customHeight="1" x14ac:dyDescent="0.35">
      <c r="A915" s="89"/>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spans="1:26" ht="15.75" customHeight="1" x14ac:dyDescent="0.35">
      <c r="A916" s="89"/>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spans="1:26" ht="15.75" customHeight="1" x14ac:dyDescent="0.35">
      <c r="A917" s="89"/>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spans="1:26" ht="15.75" customHeight="1" x14ac:dyDescent="0.35">
      <c r="A918" s="89"/>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spans="1:26" ht="15.75" customHeight="1" x14ac:dyDescent="0.35">
      <c r="A919" s="89"/>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spans="1:26" ht="15.75" customHeight="1" x14ac:dyDescent="0.35">
      <c r="A920" s="89"/>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spans="1:26" ht="15.75" customHeight="1" x14ac:dyDescent="0.35">
      <c r="A921" s="89"/>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spans="1:26" ht="15.75" customHeight="1" x14ac:dyDescent="0.35">
      <c r="A922" s="89"/>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spans="1:26" ht="15.75" customHeight="1" x14ac:dyDescent="0.35">
      <c r="A923" s="89"/>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spans="1:26" ht="15.75" customHeight="1" x14ac:dyDescent="0.35">
      <c r="A924" s="89"/>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spans="1:26" ht="15.75" customHeight="1" x14ac:dyDescent="0.35">
      <c r="A925" s="89"/>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spans="1:26" ht="15.75" customHeight="1" x14ac:dyDescent="0.35">
      <c r="A926" s="89"/>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spans="1:26" ht="15.75" customHeight="1" x14ac:dyDescent="0.35">
      <c r="A927" s="89"/>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spans="1:26" ht="15.75" customHeight="1" x14ac:dyDescent="0.35">
      <c r="A928" s="89"/>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spans="1:26" ht="15.75" customHeight="1" x14ac:dyDescent="0.35">
      <c r="A929" s="89"/>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spans="1:26" ht="15.75" customHeight="1" x14ac:dyDescent="0.35">
      <c r="A930" s="89"/>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spans="1:26" ht="15.75" customHeight="1" x14ac:dyDescent="0.35">
      <c r="A931" s="89"/>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spans="1:26" ht="15.75" customHeight="1" x14ac:dyDescent="0.35">
      <c r="A932" s="89"/>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spans="1:26" ht="15.75" customHeight="1" x14ac:dyDescent="0.35">
      <c r="A933" s="89"/>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spans="1:26" ht="15.75" customHeight="1" x14ac:dyDescent="0.35">
      <c r="A934" s="89"/>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spans="1:26" ht="15.75" customHeight="1" x14ac:dyDescent="0.35">
      <c r="A935" s="89"/>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spans="1:26" ht="15.75" customHeight="1" x14ac:dyDescent="0.35">
      <c r="A936" s="89"/>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spans="1:26" ht="15.75" customHeight="1" x14ac:dyDescent="0.35">
      <c r="A937" s="89"/>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spans="1:26" ht="15.75" customHeight="1" x14ac:dyDescent="0.35">
      <c r="A938" s="89"/>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spans="1:26" ht="15.75" customHeight="1" x14ac:dyDescent="0.35">
      <c r="A939" s="89"/>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spans="1:26" ht="15.75" customHeight="1" x14ac:dyDescent="0.35">
      <c r="A940" s="89"/>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spans="1:26" ht="15.75" customHeight="1" x14ac:dyDescent="0.35">
      <c r="A941" s="89"/>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spans="1:26" ht="15.75" customHeight="1" x14ac:dyDescent="0.35">
      <c r="A942" s="89"/>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spans="1:26" ht="15.75" customHeight="1" x14ac:dyDescent="0.35">
      <c r="A943" s="89"/>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spans="1:26" ht="15.75" customHeight="1" x14ac:dyDescent="0.35">
      <c r="A944" s="89"/>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spans="1:26" ht="15.75" customHeight="1" x14ac:dyDescent="0.35">
      <c r="A945" s="89"/>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spans="1:26" ht="15.75" customHeight="1" x14ac:dyDescent="0.35">
      <c r="A946" s="89"/>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spans="1:26" ht="15.75" customHeight="1" x14ac:dyDescent="0.35">
      <c r="A947" s="89"/>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spans="1:26" ht="15.75" customHeight="1" x14ac:dyDescent="0.35">
      <c r="A948" s="89"/>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spans="1:26" ht="15.75" customHeight="1" x14ac:dyDescent="0.35">
      <c r="A949" s="89"/>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spans="1:26" ht="15.75" customHeight="1" x14ac:dyDescent="0.35">
      <c r="A950" s="89"/>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spans="1:26" ht="15.75" customHeight="1" x14ac:dyDescent="0.35">
      <c r="A951" s="89"/>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spans="1:26" ht="15.75" customHeight="1" x14ac:dyDescent="0.35">
      <c r="A952" s="89"/>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spans="1:26" ht="15.75" customHeight="1" x14ac:dyDescent="0.35">
      <c r="A953" s="89"/>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spans="1:26" ht="15.75" customHeight="1" x14ac:dyDescent="0.35">
      <c r="A954" s="89"/>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spans="1:26" ht="15.75" customHeight="1" x14ac:dyDescent="0.35">
      <c r="A955" s="89"/>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spans="1:26" ht="15.75" customHeight="1" x14ac:dyDescent="0.35">
      <c r="A956" s="89"/>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spans="1:26" ht="15.75" customHeight="1" x14ac:dyDescent="0.35">
      <c r="A957" s="89"/>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spans="1:26" ht="15.75" customHeight="1" x14ac:dyDescent="0.35">
      <c r="A958" s="89"/>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spans="1:26" ht="15.75" customHeight="1" x14ac:dyDescent="0.35">
      <c r="A959" s="89"/>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spans="1:26" ht="15.75" customHeight="1" x14ac:dyDescent="0.35">
      <c r="A960" s="89"/>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spans="1:26" ht="15.75" customHeight="1" x14ac:dyDescent="0.35">
      <c r="A961" s="89"/>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spans="1:26" ht="15.75" customHeight="1" x14ac:dyDescent="0.35">
      <c r="A962" s="89"/>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spans="1:26" ht="15.75" customHeight="1" x14ac:dyDescent="0.35">
      <c r="A963" s="89"/>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spans="1:26" ht="15.75" customHeight="1" x14ac:dyDescent="0.35">
      <c r="A964" s="89"/>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spans="1:26" ht="15.75" customHeight="1" x14ac:dyDescent="0.35">
      <c r="A965" s="89"/>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spans="1:26" ht="15.75" customHeight="1" x14ac:dyDescent="0.35">
      <c r="A966" s="89"/>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spans="1:26" ht="15.75" customHeight="1" x14ac:dyDescent="0.35">
      <c r="A967" s="89"/>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spans="1:26" ht="15.75" customHeight="1" x14ac:dyDescent="0.35">
      <c r="A968" s="89"/>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spans="1:26" ht="15.75" customHeight="1" x14ac:dyDescent="0.35">
      <c r="A969" s="89"/>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spans="1:26" ht="15.75" customHeight="1" x14ac:dyDescent="0.35">
      <c r="A970" s="89"/>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spans="1:26" ht="15.75" customHeight="1" x14ac:dyDescent="0.35">
      <c r="A971" s="89"/>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spans="1:26" ht="15.75" customHeight="1" x14ac:dyDescent="0.35">
      <c r="A972" s="89"/>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spans="1:26" ht="15.75" customHeight="1" x14ac:dyDescent="0.35">
      <c r="A973" s="89"/>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spans="1:26" ht="15.75" customHeight="1" x14ac:dyDescent="0.35">
      <c r="A974" s="89"/>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spans="1:26" ht="15.75" customHeight="1" x14ac:dyDescent="0.35">
      <c r="A975" s="89"/>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spans="1:26" ht="15.75" customHeight="1" x14ac:dyDescent="0.35">
      <c r="A976" s="89"/>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spans="1:26" ht="15.75" customHeight="1" x14ac:dyDescent="0.35">
      <c r="A977" s="89"/>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spans="1:26" ht="15.75" customHeight="1" x14ac:dyDescent="0.35">
      <c r="A978" s="89"/>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spans="1:26" ht="15.75" customHeight="1" x14ac:dyDescent="0.35">
      <c r="A979" s="89"/>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spans="1:26" ht="15.75" customHeight="1" x14ac:dyDescent="0.35">
      <c r="A980" s="89"/>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spans="1:26" ht="15.75" customHeight="1" x14ac:dyDescent="0.35">
      <c r="A981" s="89"/>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spans="1:26" ht="15.75" customHeight="1" x14ac:dyDescent="0.35">
      <c r="A982" s="89"/>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spans="1:26" ht="15.75" customHeight="1" x14ac:dyDescent="0.35">
      <c r="A983" s="89"/>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spans="1:26" ht="15.75" customHeight="1" x14ac:dyDescent="0.35">
      <c r="A984" s="89"/>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spans="1:26" ht="15.75" customHeight="1" x14ac:dyDescent="0.35">
      <c r="A985" s="89"/>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spans="1:26" ht="15.75" customHeight="1" x14ac:dyDescent="0.35">
      <c r="A986" s="89"/>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spans="1:26" ht="15.75" customHeight="1" x14ac:dyDescent="0.35">
      <c r="A987" s="89"/>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spans="1:26" ht="15.75" customHeight="1" x14ac:dyDescent="0.35">
      <c r="A988" s="89"/>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spans="1:26" ht="15.75" customHeight="1" x14ac:dyDescent="0.35">
      <c r="A989" s="89"/>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spans="1:26" ht="15.75" customHeight="1" x14ac:dyDescent="0.35">
      <c r="A990" s="89"/>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spans="1:26" ht="15.75" customHeight="1" x14ac:dyDescent="0.35">
      <c r="A991" s="89"/>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spans="1:26" ht="15.75" customHeight="1" x14ac:dyDescent="0.35">
      <c r="A992" s="89"/>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spans="1:26" ht="15.75" customHeight="1" x14ac:dyDescent="0.35">
      <c r="A993" s="89"/>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spans="1:26" ht="15.75" customHeight="1" x14ac:dyDescent="0.35">
      <c r="A994" s="89"/>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spans="1:26" ht="15.75" customHeight="1" x14ac:dyDescent="0.35">
      <c r="A995" s="89"/>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spans="1:26" ht="15.75" customHeight="1" x14ac:dyDescent="0.35">
      <c r="A996" s="89"/>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spans="1:26" ht="15.75" customHeight="1" x14ac:dyDescent="0.35">
      <c r="A997" s="89"/>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spans="1:26" ht="15.75" customHeight="1" x14ac:dyDescent="0.35">
      <c r="A998" s="89"/>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spans="1:26" ht="15.75" customHeight="1" x14ac:dyDescent="0.35">
      <c r="A999" s="89"/>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spans="1:26" ht="15.75" customHeight="1" x14ac:dyDescent="0.35">
      <c r="A1000" s="89"/>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10">
    <mergeCell ref="A17:J17"/>
    <mergeCell ref="A19:J38"/>
    <mergeCell ref="A41:J41"/>
    <mergeCell ref="A42:J42"/>
    <mergeCell ref="A1:J5"/>
    <mergeCell ref="A9:J9"/>
    <mergeCell ref="A10:J11"/>
    <mergeCell ref="A14:J14"/>
    <mergeCell ref="A15:J15"/>
    <mergeCell ref="A16:J16"/>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D9" sqref="D9"/>
    </sheetView>
  </sheetViews>
  <sheetFormatPr defaultRowHeight="13" x14ac:dyDescent="0.3"/>
  <cols>
    <col min="2" max="2" width="78.59765625" hidden="1" customWidth="1"/>
    <col min="3" max="3" width="79.19921875" customWidth="1"/>
    <col min="4" max="4" width="16.09765625" bestFit="1" customWidth="1"/>
    <col min="6" max="6" width="24.5" bestFit="1" customWidth="1"/>
  </cols>
  <sheetData>
    <row r="1" spans="1:6" ht="43.5" customHeight="1" x14ac:dyDescent="0.3">
      <c r="A1" s="48" t="s">
        <v>156</v>
      </c>
      <c r="B1" s="48"/>
      <c r="C1" s="48"/>
      <c r="D1" s="48"/>
    </row>
    <row r="2" spans="1:6" ht="14" x14ac:dyDescent="0.3">
      <c r="A2" s="36" t="s">
        <v>148</v>
      </c>
      <c r="B2" s="36"/>
      <c r="C2" s="36" t="s">
        <v>149</v>
      </c>
      <c r="D2" s="37" t="s">
        <v>153</v>
      </c>
    </row>
    <row r="3" spans="1:6" ht="14" x14ac:dyDescent="0.3">
      <c r="A3" s="33">
        <v>1.1000000000000001</v>
      </c>
      <c r="B3" s="33" t="str">
        <f>BOQ!B3</f>
        <v>Medical Air @4Bar System</v>
      </c>
      <c r="C3" s="33" t="str">
        <f>UPPER(B3)</f>
        <v>MEDICAL AIR @4BAR SYSTEM</v>
      </c>
      <c r="D3" s="44">
        <f>BOQ!F36</f>
        <v>0</v>
      </c>
      <c r="F3" s="35"/>
    </row>
    <row r="4" spans="1:6" ht="14" x14ac:dyDescent="0.3">
      <c r="A4" s="33">
        <v>1.2</v>
      </c>
      <c r="B4" s="33" t="str">
        <f>BOQ!B37</f>
        <v>Oxygen Automatic Manifold</v>
      </c>
      <c r="C4" s="33" t="str">
        <f t="shared" ref="C4:C17" si="0">UPPER(B4)</f>
        <v>OXYGEN AUTOMATIC MANIFOLD</v>
      </c>
      <c r="D4" s="44">
        <f>BOQ!F47</f>
        <v>0</v>
      </c>
    </row>
    <row r="5" spans="1:6" ht="14" x14ac:dyDescent="0.3">
      <c r="A5" s="33">
        <v>1.3</v>
      </c>
      <c r="B5" s="33" t="str">
        <f>BOQ!B48</f>
        <v>VACUUM PLANT</v>
      </c>
      <c r="C5" s="33" t="str">
        <f t="shared" si="0"/>
        <v>VACUUM PLANT</v>
      </c>
      <c r="D5" s="44">
        <f>BOQ!F63</f>
        <v>0</v>
      </c>
    </row>
    <row r="6" spans="1:6" ht="14" x14ac:dyDescent="0.3">
      <c r="A6" s="33">
        <v>1.4</v>
      </c>
      <c r="B6" s="33" t="str">
        <f>BOQ!B64</f>
        <v>MEDICAL GAS FLOW METER for oxygen</v>
      </c>
      <c r="C6" s="33" t="str">
        <f t="shared" si="0"/>
        <v>MEDICAL GAS FLOW METER FOR OXYGEN</v>
      </c>
      <c r="D6" s="44">
        <f>BOQ!F69+BOQ!F72</f>
        <v>0</v>
      </c>
    </row>
    <row r="7" spans="1:6" ht="14" x14ac:dyDescent="0.3">
      <c r="A7" s="33">
        <v>1.5</v>
      </c>
      <c r="B7" s="33" t="str">
        <f>BOQ!B74</f>
        <v>MEDICAL GAS FLOW METER for Medical air</v>
      </c>
      <c r="C7" s="33" t="str">
        <f t="shared" si="0"/>
        <v>MEDICAL GAS FLOW METER FOR MEDICAL AIR</v>
      </c>
      <c r="D7" s="44">
        <f>BOQ!F78</f>
        <v>0</v>
      </c>
    </row>
    <row r="8" spans="1:6" ht="14" x14ac:dyDescent="0.3">
      <c r="A8" s="33">
        <v>1.6</v>
      </c>
      <c r="B8" s="33" t="str">
        <f>BOQ!B79</f>
        <v>MEDICAL Vacuum regulator</v>
      </c>
      <c r="C8" s="33" t="str">
        <f t="shared" si="0"/>
        <v>MEDICAL VACUUM REGULATOR</v>
      </c>
      <c r="D8" s="44">
        <f>BOQ!F81</f>
        <v>0</v>
      </c>
    </row>
    <row r="9" spans="1:6" ht="14" customHeight="1" x14ac:dyDescent="0.3">
      <c r="A9" s="33">
        <v>1.7</v>
      </c>
      <c r="B9" s="33" t="str">
        <f>BOQ!B83</f>
        <v>ZONE SERVICE UNITS WITH INTEGRATED AREA ALARM</v>
      </c>
      <c r="C9" s="33" t="str">
        <f t="shared" si="0"/>
        <v>ZONE SERVICE UNITS WITH INTEGRATED AREA ALARM</v>
      </c>
      <c r="D9" s="44">
        <f>BOQ!F88</f>
        <v>0</v>
      </c>
    </row>
    <row r="10" spans="1:6" ht="14" x14ac:dyDescent="0.3">
      <c r="A10" s="33">
        <v>1.8</v>
      </c>
      <c r="B10" s="33" t="str">
        <f>BOQ!B89</f>
        <v>MASTER ALARM UNIT</v>
      </c>
      <c r="C10" s="33" t="str">
        <f t="shared" si="0"/>
        <v>MASTER ALARM UNIT</v>
      </c>
      <c r="D10" s="44">
        <f>BOQ!F91</f>
        <v>0</v>
      </c>
    </row>
    <row r="11" spans="1:6" ht="14" x14ac:dyDescent="0.3">
      <c r="A11" s="33">
        <v>1.9</v>
      </c>
      <c r="B11" s="33" t="str">
        <f>BOQ!B92</f>
        <v>PIPE WORK</v>
      </c>
      <c r="C11" s="33" t="str">
        <f t="shared" si="0"/>
        <v>PIPE WORK</v>
      </c>
      <c r="D11" s="44">
        <f>SUM(BOQ!F94:F96)</f>
        <v>0</v>
      </c>
    </row>
    <row r="12" spans="1:6" ht="14" x14ac:dyDescent="0.3">
      <c r="A12" s="34" t="s">
        <v>147</v>
      </c>
      <c r="B12" s="33" t="str">
        <f>BOQ!B97</f>
        <v>LINE VALVES</v>
      </c>
      <c r="C12" s="33" t="str">
        <f t="shared" si="0"/>
        <v>LINE VALVES</v>
      </c>
      <c r="D12" s="44">
        <f>SUM(BOQ!F99:F102)</f>
        <v>0</v>
      </c>
      <c r="F12" s="38"/>
    </row>
    <row r="13" spans="1:6" ht="14" x14ac:dyDescent="0.3">
      <c r="A13" s="33">
        <v>1.1100000000000001</v>
      </c>
      <c r="B13" s="33" t="str">
        <f>BOQ!B103</f>
        <v>Medical Gas Terminal Units</v>
      </c>
      <c r="C13" s="33" t="str">
        <f t="shared" si="0"/>
        <v>MEDICAL GAS TERMINAL UNITS</v>
      </c>
      <c r="D13" s="44">
        <f>SUM(BOQ!F107:F115)</f>
        <v>0</v>
      </c>
    </row>
    <row r="14" spans="1:6" ht="14" x14ac:dyDescent="0.3">
      <c r="A14" s="33">
        <v>1.1200000000000001</v>
      </c>
      <c r="B14" s="33" t="str">
        <f>BOQ!B116</f>
        <v>TRUNKING</v>
      </c>
      <c r="C14" s="33" t="str">
        <f t="shared" si="0"/>
        <v>TRUNKING</v>
      </c>
      <c r="D14" s="44">
        <f>BOQ!F118</f>
        <v>0</v>
      </c>
    </row>
    <row r="15" spans="1:6" ht="14" x14ac:dyDescent="0.3">
      <c r="A15" s="33">
        <v>1.1299999999999999</v>
      </c>
      <c r="B15" s="33" t="str">
        <f>BOQ!B119</f>
        <v>OXYGEN MANIFOLD RELOCATION AND INTEGRATION WORKS</v>
      </c>
      <c r="C15" s="33" t="str">
        <f t="shared" si="0"/>
        <v>OXYGEN MANIFOLD RELOCATION AND INTEGRATION WORKS</v>
      </c>
      <c r="D15" s="44">
        <f>BOQ!F120</f>
        <v>0</v>
      </c>
    </row>
    <row r="16" spans="1:6" ht="14" x14ac:dyDescent="0.3">
      <c r="A16" s="33">
        <v>1.1399999999999999</v>
      </c>
      <c r="B16" s="33" t="str">
        <f>BOQ!B121</f>
        <v>MEDICAL AIR PLANT RELOCATION AND INTEGRATION WORKS</v>
      </c>
      <c r="C16" s="33" t="str">
        <f t="shared" si="0"/>
        <v>MEDICAL AIR PLANT RELOCATION AND INTEGRATION WORKS</v>
      </c>
      <c r="D16" s="44">
        <f>BOQ!F122</f>
        <v>0</v>
      </c>
    </row>
    <row r="17" spans="1:4" ht="14" x14ac:dyDescent="0.3">
      <c r="A17" s="33">
        <v>1.1499999999999999</v>
      </c>
      <c r="B17" s="33" t="str">
        <f>BOQ!B123</f>
        <v xml:space="preserve">MGPS PLANT ROOM LIGHTWEIGHT ACOUSTIC ENCLOSURE AND
ASSOCIATED WORKS
Note: This intervention subjected for prior approval and the actual location will be defined during the site visit. </v>
      </c>
      <c r="C17" s="33" t="str">
        <f t="shared" si="0"/>
        <v xml:space="preserve">MGPS PLANT ROOM LIGHTWEIGHT ACOUSTIC ENCLOSURE AND
ASSOCIATED WORKS
NOTE: THIS INTERVENTION SUBJECTED FOR PRIOR APPROVAL AND THE ACTUAL LOCATION WILL BE DEFINED DURING THE SITE VISIT. </v>
      </c>
      <c r="D17" s="44">
        <f>BOQ!F139</f>
        <v>0</v>
      </c>
    </row>
    <row r="19" spans="1:4" ht="14" x14ac:dyDescent="0.3">
      <c r="C19" s="45" t="s">
        <v>153</v>
      </c>
      <c r="D19" s="47">
        <f>SUM(D3:D17)</f>
        <v>0</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topLeftCell="A139" workbookViewId="0">
      <selection activeCell="B148" sqref="B148"/>
    </sheetView>
  </sheetViews>
  <sheetFormatPr defaultRowHeight="13" x14ac:dyDescent="0.3"/>
  <cols>
    <col min="1" max="1" width="6.8984375" customWidth="1"/>
    <col min="2" max="2" width="56.69921875" customWidth="1"/>
    <col min="3" max="3" width="6" customWidth="1"/>
    <col min="4" max="4" width="6.3984375" customWidth="1"/>
    <col min="5" max="5" width="12.19921875" customWidth="1"/>
    <col min="6" max="6" width="15.296875" customWidth="1"/>
  </cols>
  <sheetData>
    <row r="1" spans="1:6" x14ac:dyDescent="0.3">
      <c r="A1" s="1" t="s">
        <v>0</v>
      </c>
      <c r="B1" s="2" t="s">
        <v>1</v>
      </c>
      <c r="C1" s="3" t="s">
        <v>2</v>
      </c>
      <c r="D1" s="4" t="s">
        <v>3</v>
      </c>
      <c r="E1" s="41" t="s">
        <v>150</v>
      </c>
      <c r="F1" s="41" t="s">
        <v>151</v>
      </c>
    </row>
    <row r="2" spans="1:6" ht="18" customHeight="1" x14ac:dyDescent="0.3">
      <c r="A2" s="43" t="s">
        <v>155</v>
      </c>
      <c r="B2" s="39"/>
      <c r="C2" s="39"/>
      <c r="D2" s="39"/>
      <c r="E2" s="39"/>
      <c r="F2" s="40"/>
    </row>
    <row r="3" spans="1:6" x14ac:dyDescent="0.3">
      <c r="A3" s="5">
        <v>1.1000000000000001</v>
      </c>
      <c r="B3" s="6" t="s">
        <v>4</v>
      </c>
      <c r="C3" s="7"/>
      <c r="D3" s="7"/>
      <c r="E3" s="7"/>
      <c r="F3" s="7"/>
    </row>
    <row r="4" spans="1:6" ht="60" x14ac:dyDescent="0.3">
      <c r="A4" s="8"/>
      <c r="B4" s="9" t="s">
        <v>5</v>
      </c>
      <c r="C4" s="8"/>
      <c r="D4" s="8"/>
      <c r="E4" s="8"/>
      <c r="F4" s="8"/>
    </row>
    <row r="5" spans="1:6" ht="24" x14ac:dyDescent="0.3">
      <c r="A5" s="10"/>
      <c r="B5" s="8" t="s">
        <v>6</v>
      </c>
      <c r="C5" s="10"/>
      <c r="D5" s="10"/>
      <c r="E5" s="10"/>
      <c r="F5" s="10"/>
    </row>
    <row r="6" spans="1:6" x14ac:dyDescent="0.3">
      <c r="A6" s="11"/>
      <c r="B6" s="9" t="s">
        <v>7</v>
      </c>
      <c r="C6" s="11"/>
      <c r="D6" s="11"/>
      <c r="E6" s="11"/>
      <c r="F6" s="11"/>
    </row>
    <row r="7" spans="1:6" x14ac:dyDescent="0.3">
      <c r="A7" s="11"/>
      <c r="B7" s="9" t="s">
        <v>8</v>
      </c>
      <c r="C7" s="11"/>
      <c r="D7" s="11"/>
      <c r="E7" s="11"/>
      <c r="F7" s="11"/>
    </row>
    <row r="8" spans="1:6" x14ac:dyDescent="0.3">
      <c r="A8" s="11"/>
      <c r="B8" s="9" t="s">
        <v>9</v>
      </c>
      <c r="C8" s="11"/>
      <c r="D8" s="11"/>
      <c r="E8" s="11"/>
      <c r="F8" s="11"/>
    </row>
    <row r="9" spans="1:6" ht="24" x14ac:dyDescent="0.3">
      <c r="A9" s="10"/>
      <c r="B9" s="8" t="s">
        <v>10</v>
      </c>
      <c r="C9" s="10"/>
      <c r="D9" s="10"/>
      <c r="E9" s="10"/>
      <c r="F9" s="10"/>
    </row>
    <row r="10" spans="1:6" x14ac:dyDescent="0.3">
      <c r="A10" s="11"/>
      <c r="B10" s="9" t="s">
        <v>11</v>
      </c>
      <c r="C10" s="11"/>
      <c r="D10" s="11"/>
      <c r="E10" s="11"/>
      <c r="F10" s="11"/>
    </row>
    <row r="11" spans="1:6" x14ac:dyDescent="0.3">
      <c r="A11" s="11"/>
      <c r="B11" s="8" t="s">
        <v>12</v>
      </c>
      <c r="C11" s="11"/>
      <c r="D11" s="11"/>
      <c r="E11" s="11"/>
      <c r="F11" s="11"/>
    </row>
    <row r="12" spans="1:6" x14ac:dyDescent="0.3">
      <c r="A12" s="11"/>
      <c r="B12" s="9" t="s">
        <v>13</v>
      </c>
      <c r="C12" s="11"/>
      <c r="D12" s="11"/>
      <c r="E12" s="11"/>
      <c r="F12" s="11"/>
    </row>
    <row r="13" spans="1:6" x14ac:dyDescent="0.3">
      <c r="A13" s="11"/>
      <c r="B13" s="9" t="s">
        <v>14</v>
      </c>
      <c r="C13" s="11"/>
      <c r="D13" s="11"/>
      <c r="E13" s="11"/>
      <c r="F13" s="11"/>
    </row>
    <row r="14" spans="1:6" x14ac:dyDescent="0.3">
      <c r="A14" s="11"/>
      <c r="B14" s="9" t="s">
        <v>15</v>
      </c>
      <c r="C14" s="11"/>
      <c r="D14" s="11"/>
      <c r="E14" s="11"/>
      <c r="F14" s="11"/>
    </row>
    <row r="15" spans="1:6" x14ac:dyDescent="0.3">
      <c r="A15" s="11"/>
      <c r="B15" s="9" t="s">
        <v>16</v>
      </c>
      <c r="C15" s="11"/>
      <c r="D15" s="11"/>
      <c r="E15" s="11"/>
      <c r="F15" s="11"/>
    </row>
    <row r="16" spans="1:6" x14ac:dyDescent="0.3">
      <c r="A16" s="11"/>
      <c r="B16" s="9" t="s">
        <v>17</v>
      </c>
      <c r="C16" s="11"/>
      <c r="D16" s="11"/>
      <c r="E16" s="11"/>
      <c r="F16" s="11"/>
    </row>
    <row r="17" spans="1:6" x14ac:dyDescent="0.3">
      <c r="A17" s="11"/>
      <c r="B17" s="9" t="s">
        <v>18</v>
      </c>
      <c r="C17" s="11"/>
      <c r="D17" s="11"/>
      <c r="E17" s="11"/>
      <c r="F17" s="11"/>
    </row>
    <row r="18" spans="1:6" x14ac:dyDescent="0.3">
      <c r="A18" s="11"/>
      <c r="B18" s="9" t="s">
        <v>19</v>
      </c>
      <c r="C18" s="11"/>
      <c r="D18" s="11"/>
      <c r="E18" s="11"/>
      <c r="F18" s="11"/>
    </row>
    <row r="19" spans="1:6" x14ac:dyDescent="0.3">
      <c r="A19" s="11"/>
      <c r="B19" s="9" t="s">
        <v>20</v>
      </c>
      <c r="C19" s="11"/>
      <c r="D19" s="11"/>
      <c r="E19" s="11"/>
      <c r="F19" s="11"/>
    </row>
    <row r="20" spans="1:6" ht="24" x14ac:dyDescent="0.3">
      <c r="A20" s="8"/>
      <c r="B20" s="9" t="s">
        <v>21</v>
      </c>
      <c r="C20" s="8"/>
      <c r="D20" s="8"/>
      <c r="E20" s="8"/>
      <c r="F20" s="8"/>
    </row>
    <row r="21" spans="1:6" x14ac:dyDescent="0.3">
      <c r="A21" s="11"/>
      <c r="B21" s="9" t="s">
        <v>22</v>
      </c>
      <c r="C21" s="11"/>
      <c r="D21" s="11"/>
      <c r="E21" s="11"/>
      <c r="F21" s="11"/>
    </row>
    <row r="22" spans="1:6" x14ac:dyDescent="0.3">
      <c r="A22" s="11"/>
      <c r="B22" s="9" t="s">
        <v>23</v>
      </c>
      <c r="C22" s="11"/>
      <c r="D22" s="11"/>
      <c r="E22" s="11"/>
      <c r="F22" s="11"/>
    </row>
    <row r="23" spans="1:6" x14ac:dyDescent="0.3">
      <c r="A23" s="11"/>
      <c r="B23" s="9" t="s">
        <v>24</v>
      </c>
      <c r="C23" s="11"/>
      <c r="D23" s="11"/>
      <c r="E23" s="11"/>
      <c r="F23" s="11"/>
    </row>
    <row r="24" spans="1:6" x14ac:dyDescent="0.3">
      <c r="A24" s="11"/>
      <c r="B24" s="9" t="s">
        <v>25</v>
      </c>
      <c r="C24" s="11"/>
      <c r="D24" s="11"/>
      <c r="E24" s="11"/>
      <c r="F24" s="11"/>
    </row>
    <row r="25" spans="1:6" x14ac:dyDescent="0.3">
      <c r="A25" s="11"/>
      <c r="B25" s="9" t="s">
        <v>26</v>
      </c>
      <c r="C25" s="11"/>
      <c r="D25" s="11"/>
      <c r="E25" s="11"/>
      <c r="F25" s="11"/>
    </row>
    <row r="26" spans="1:6" x14ac:dyDescent="0.3">
      <c r="A26" s="11"/>
      <c r="B26" s="9" t="s">
        <v>27</v>
      </c>
      <c r="C26" s="11"/>
      <c r="D26" s="11"/>
      <c r="E26" s="11"/>
      <c r="F26" s="11"/>
    </row>
    <row r="27" spans="1:6" x14ac:dyDescent="0.3">
      <c r="A27" s="11"/>
      <c r="B27" s="9" t="s">
        <v>28</v>
      </c>
      <c r="C27" s="11"/>
      <c r="D27" s="11"/>
      <c r="E27" s="11"/>
      <c r="F27" s="11"/>
    </row>
    <row r="28" spans="1:6" ht="48" x14ac:dyDescent="0.3">
      <c r="A28" s="8"/>
      <c r="B28" s="8" t="s">
        <v>29</v>
      </c>
      <c r="C28" s="8"/>
      <c r="D28" s="8"/>
      <c r="E28" s="8"/>
      <c r="F28" s="8"/>
    </row>
    <row r="29" spans="1:6" x14ac:dyDescent="0.3">
      <c r="A29" s="11"/>
      <c r="B29" s="9" t="s">
        <v>30</v>
      </c>
      <c r="C29" s="11"/>
      <c r="D29" s="11"/>
      <c r="E29" s="11"/>
      <c r="F29" s="11"/>
    </row>
    <row r="30" spans="1:6" x14ac:dyDescent="0.3">
      <c r="A30" s="11"/>
      <c r="B30" s="9" t="s">
        <v>31</v>
      </c>
      <c r="C30" s="11"/>
      <c r="D30" s="11"/>
      <c r="E30" s="11"/>
      <c r="F30" s="11"/>
    </row>
    <row r="31" spans="1:6" x14ac:dyDescent="0.3">
      <c r="A31" s="10"/>
      <c r="B31" s="10"/>
      <c r="C31" s="10"/>
      <c r="D31" s="10"/>
      <c r="E31" s="10"/>
      <c r="F31" s="10"/>
    </row>
    <row r="32" spans="1:6" x14ac:dyDescent="0.3">
      <c r="A32" s="11"/>
      <c r="B32" s="9" t="s">
        <v>32</v>
      </c>
      <c r="C32" s="11"/>
      <c r="D32" s="11"/>
      <c r="E32" s="11"/>
      <c r="F32" s="11"/>
    </row>
    <row r="33" spans="1:6" ht="108" x14ac:dyDescent="0.3">
      <c r="A33" s="8"/>
      <c r="B33" s="8" t="s">
        <v>33</v>
      </c>
      <c r="C33" s="8"/>
      <c r="D33" s="8"/>
      <c r="E33" s="8"/>
      <c r="F33" s="8"/>
    </row>
    <row r="34" spans="1:6" x14ac:dyDescent="0.3">
      <c r="A34" s="11"/>
      <c r="B34" s="9" t="s">
        <v>34</v>
      </c>
      <c r="C34" s="11"/>
      <c r="D34" s="11"/>
      <c r="E34" s="11"/>
      <c r="F34" s="11"/>
    </row>
    <row r="35" spans="1:6" ht="60" x14ac:dyDescent="0.3">
      <c r="A35" s="8"/>
      <c r="B35" s="8" t="s">
        <v>35</v>
      </c>
      <c r="C35" s="8"/>
      <c r="D35" s="8"/>
      <c r="E35" s="8"/>
      <c r="F35" s="8"/>
    </row>
    <row r="36" spans="1:6" x14ac:dyDescent="0.3">
      <c r="A36" s="11"/>
      <c r="B36" s="9" t="s">
        <v>4</v>
      </c>
      <c r="C36" s="9" t="s">
        <v>36</v>
      </c>
      <c r="D36" s="12">
        <v>1</v>
      </c>
      <c r="E36" s="13"/>
      <c r="F36" s="13">
        <f>E36*D36</f>
        <v>0</v>
      </c>
    </row>
    <row r="37" spans="1:6" x14ac:dyDescent="0.3">
      <c r="A37" s="5">
        <v>1.2</v>
      </c>
      <c r="B37" s="6" t="s">
        <v>37</v>
      </c>
      <c r="C37" s="7"/>
      <c r="D37" s="7"/>
      <c r="E37" s="7"/>
      <c r="F37" s="7"/>
    </row>
    <row r="38" spans="1:6" ht="60" x14ac:dyDescent="0.3">
      <c r="A38" s="8"/>
      <c r="B38" s="8" t="s">
        <v>38</v>
      </c>
      <c r="C38" s="8"/>
      <c r="D38" s="8"/>
      <c r="E38" s="8"/>
      <c r="F38" s="8"/>
    </row>
    <row r="39" spans="1:6" x14ac:dyDescent="0.3">
      <c r="A39" s="11"/>
      <c r="B39" s="9" t="s">
        <v>39</v>
      </c>
      <c r="C39" s="11"/>
      <c r="D39" s="11"/>
      <c r="E39" s="11"/>
      <c r="F39" s="11"/>
    </row>
    <row r="40" spans="1:6" ht="24" x14ac:dyDescent="0.3">
      <c r="A40" s="10"/>
      <c r="B40" s="8" t="s">
        <v>40</v>
      </c>
      <c r="C40" s="10"/>
      <c r="D40" s="10"/>
      <c r="E40" s="10"/>
      <c r="F40" s="10"/>
    </row>
    <row r="41" spans="1:6" ht="144" x14ac:dyDescent="0.3">
      <c r="A41" s="8"/>
      <c r="B41" s="8" t="s">
        <v>41</v>
      </c>
      <c r="C41" s="8"/>
      <c r="D41" s="8"/>
      <c r="E41" s="8"/>
      <c r="F41" s="8"/>
    </row>
    <row r="42" spans="1:6" x14ac:dyDescent="0.3">
      <c r="A42" s="11"/>
      <c r="B42" s="9" t="s">
        <v>42</v>
      </c>
      <c r="C42" s="11"/>
      <c r="D42" s="11"/>
      <c r="E42" s="11"/>
      <c r="F42" s="11"/>
    </row>
    <row r="43" spans="1:6" x14ac:dyDescent="0.3">
      <c r="A43" s="11"/>
      <c r="B43" s="9" t="s">
        <v>43</v>
      </c>
      <c r="C43" s="11"/>
      <c r="D43" s="11"/>
      <c r="E43" s="11"/>
      <c r="F43" s="11"/>
    </row>
    <row r="44" spans="1:6" x14ac:dyDescent="0.3">
      <c r="A44" s="11"/>
      <c r="B44" s="9" t="s">
        <v>44</v>
      </c>
      <c r="C44" s="11"/>
      <c r="D44" s="11"/>
      <c r="E44" s="11"/>
      <c r="F44" s="11"/>
    </row>
    <row r="45" spans="1:6" x14ac:dyDescent="0.3">
      <c r="A45" s="11"/>
      <c r="B45" s="9" t="s">
        <v>45</v>
      </c>
      <c r="C45" s="11"/>
      <c r="D45" s="11"/>
      <c r="E45" s="11"/>
      <c r="F45" s="11"/>
    </row>
    <row r="46" spans="1:6" x14ac:dyDescent="0.3">
      <c r="A46" s="11"/>
      <c r="B46" s="9" t="s">
        <v>46</v>
      </c>
      <c r="C46" s="11"/>
      <c r="D46" s="11"/>
      <c r="E46" s="11"/>
      <c r="F46" s="11"/>
    </row>
    <row r="47" spans="1:6" x14ac:dyDescent="0.3">
      <c r="A47" s="11"/>
      <c r="B47" s="9" t="s">
        <v>47</v>
      </c>
      <c r="C47" s="9" t="s">
        <v>36</v>
      </c>
      <c r="D47" s="12">
        <v>1</v>
      </c>
      <c r="E47" s="14"/>
      <c r="F47" s="13">
        <f>E47*D47</f>
        <v>0</v>
      </c>
    </row>
    <row r="48" spans="1:6" x14ac:dyDescent="0.3">
      <c r="A48" s="5">
        <v>1.3</v>
      </c>
      <c r="B48" s="6" t="s">
        <v>48</v>
      </c>
      <c r="C48" s="7"/>
      <c r="D48" s="7"/>
      <c r="E48" s="7"/>
      <c r="F48" s="7"/>
    </row>
    <row r="49" spans="1:6" ht="84" x14ac:dyDescent="0.3">
      <c r="A49" s="8"/>
      <c r="B49" s="8" t="s">
        <v>49</v>
      </c>
      <c r="C49" s="8"/>
      <c r="D49" s="8"/>
      <c r="E49" s="8"/>
      <c r="F49" s="8"/>
    </row>
    <row r="50" spans="1:6" x14ac:dyDescent="0.3">
      <c r="A50" s="11"/>
      <c r="B50" s="9" t="s">
        <v>11</v>
      </c>
      <c r="C50" s="11"/>
      <c r="D50" s="11"/>
      <c r="E50" s="11"/>
      <c r="F50" s="11"/>
    </row>
    <row r="51" spans="1:6" ht="48" x14ac:dyDescent="0.3">
      <c r="A51" s="8"/>
      <c r="B51" s="8" t="s">
        <v>50</v>
      </c>
      <c r="C51" s="8"/>
      <c r="D51" s="8"/>
      <c r="E51" s="8"/>
      <c r="F51" s="8"/>
    </row>
    <row r="52" spans="1:6" x14ac:dyDescent="0.3">
      <c r="A52" s="11"/>
      <c r="B52" s="9" t="s">
        <v>51</v>
      </c>
      <c r="C52" s="11"/>
      <c r="D52" s="11"/>
      <c r="E52" s="11"/>
      <c r="F52" s="11"/>
    </row>
    <row r="53" spans="1:6" ht="60" x14ac:dyDescent="0.3">
      <c r="A53" s="8"/>
      <c r="B53" s="8" t="s">
        <v>52</v>
      </c>
      <c r="C53" s="8"/>
      <c r="D53" s="8"/>
      <c r="E53" s="8"/>
      <c r="F53" s="8"/>
    </row>
    <row r="54" spans="1:6" x14ac:dyDescent="0.3">
      <c r="A54" s="11"/>
      <c r="B54" s="9" t="s">
        <v>53</v>
      </c>
      <c r="C54" s="11"/>
      <c r="D54" s="11"/>
      <c r="E54" s="11"/>
      <c r="F54" s="11"/>
    </row>
    <row r="55" spans="1:6" ht="36" x14ac:dyDescent="0.3">
      <c r="A55" s="8"/>
      <c r="B55" s="8" t="s">
        <v>54</v>
      </c>
      <c r="C55" s="8"/>
      <c r="D55" s="8"/>
      <c r="E55" s="8"/>
      <c r="F55" s="8"/>
    </row>
    <row r="56" spans="1:6" x14ac:dyDescent="0.3">
      <c r="A56" s="11"/>
      <c r="B56" s="9" t="s">
        <v>55</v>
      </c>
      <c r="C56" s="11"/>
      <c r="D56" s="11"/>
      <c r="E56" s="11"/>
      <c r="F56" s="11"/>
    </row>
    <row r="57" spans="1:6" ht="36" x14ac:dyDescent="0.3">
      <c r="A57" s="8"/>
      <c r="B57" s="8" t="s">
        <v>56</v>
      </c>
      <c r="C57" s="8"/>
      <c r="D57" s="8"/>
      <c r="E57" s="8"/>
      <c r="F57" s="8"/>
    </row>
    <row r="58" spans="1:6" x14ac:dyDescent="0.3">
      <c r="A58" s="11"/>
      <c r="B58" s="9" t="s">
        <v>32</v>
      </c>
      <c r="C58" s="11"/>
      <c r="D58" s="11"/>
      <c r="E58" s="11"/>
      <c r="F58" s="11"/>
    </row>
    <row r="59" spans="1:6" x14ac:dyDescent="0.3">
      <c r="A59" s="11"/>
      <c r="B59" s="9" t="s">
        <v>57</v>
      </c>
      <c r="C59" s="11"/>
      <c r="D59" s="11"/>
      <c r="E59" s="11"/>
      <c r="F59" s="11"/>
    </row>
    <row r="60" spans="1:6" ht="48" x14ac:dyDescent="0.3">
      <c r="A60" s="8"/>
      <c r="B60" s="8" t="s">
        <v>58</v>
      </c>
      <c r="C60" s="8"/>
      <c r="D60" s="8"/>
      <c r="E60" s="8"/>
      <c r="F60" s="8"/>
    </row>
    <row r="61" spans="1:6" x14ac:dyDescent="0.3">
      <c r="A61" s="11"/>
      <c r="B61" s="9" t="s">
        <v>59</v>
      </c>
      <c r="C61" s="11"/>
      <c r="D61" s="11"/>
      <c r="E61" s="11"/>
      <c r="F61" s="11"/>
    </row>
    <row r="62" spans="1:6" ht="36" x14ac:dyDescent="0.3">
      <c r="A62" s="8"/>
      <c r="B62" s="8" t="s">
        <v>60</v>
      </c>
      <c r="C62" s="8"/>
      <c r="D62" s="8"/>
      <c r="E62" s="8"/>
      <c r="F62" s="8"/>
    </row>
    <row r="63" spans="1:6" x14ac:dyDescent="0.3">
      <c r="A63" s="11"/>
      <c r="B63" s="9" t="s">
        <v>61</v>
      </c>
      <c r="C63" s="9" t="s">
        <v>36</v>
      </c>
      <c r="D63" s="12">
        <v>1</v>
      </c>
      <c r="E63" s="13"/>
      <c r="F63" s="13">
        <f>E63*D63</f>
        <v>0</v>
      </c>
    </row>
    <row r="64" spans="1:6" x14ac:dyDescent="0.3">
      <c r="A64" s="5">
        <v>1.4</v>
      </c>
      <c r="B64" s="6" t="s">
        <v>62</v>
      </c>
      <c r="C64" s="7"/>
      <c r="D64" s="7"/>
      <c r="E64" s="7"/>
      <c r="F64" s="7"/>
    </row>
    <row r="65" spans="1:6" ht="60" x14ac:dyDescent="0.3">
      <c r="A65" s="8"/>
      <c r="B65" s="8" t="s">
        <v>63</v>
      </c>
      <c r="C65" s="8"/>
      <c r="D65" s="8"/>
      <c r="E65" s="8"/>
      <c r="F65" s="8"/>
    </row>
    <row r="66" spans="1:6" ht="24" x14ac:dyDescent="0.3">
      <c r="A66" s="10"/>
      <c r="B66" s="8" t="s">
        <v>64</v>
      </c>
      <c r="C66" s="10"/>
      <c r="D66" s="10"/>
      <c r="E66" s="10"/>
      <c r="F66" s="10"/>
    </row>
    <row r="67" spans="1:6" x14ac:dyDescent="0.3">
      <c r="A67" s="15" t="s">
        <v>65</v>
      </c>
      <c r="B67" s="9" t="s">
        <v>66</v>
      </c>
      <c r="C67" s="11"/>
      <c r="D67" s="11"/>
      <c r="E67" s="11"/>
      <c r="F67" s="11"/>
    </row>
    <row r="68" spans="1:6" ht="48" x14ac:dyDescent="0.3">
      <c r="A68" s="8"/>
      <c r="B68" s="8" t="s">
        <v>67</v>
      </c>
      <c r="C68" s="8"/>
      <c r="D68" s="8"/>
      <c r="E68" s="8"/>
      <c r="F68" s="8"/>
    </row>
    <row r="69" spans="1:6" x14ac:dyDescent="0.3">
      <c r="A69" s="11"/>
      <c r="B69" s="9" t="s">
        <v>68</v>
      </c>
      <c r="C69" s="9" t="s">
        <v>69</v>
      </c>
      <c r="D69" s="12">
        <v>40</v>
      </c>
      <c r="E69" s="16"/>
      <c r="F69" s="13">
        <f>E69*D69</f>
        <v>0</v>
      </c>
    </row>
    <row r="70" spans="1:6" x14ac:dyDescent="0.3">
      <c r="A70" s="15" t="s">
        <v>70</v>
      </c>
      <c r="B70" s="9" t="s">
        <v>71</v>
      </c>
      <c r="C70" s="11"/>
      <c r="D70" s="11"/>
      <c r="E70" s="11"/>
      <c r="F70" s="11"/>
    </row>
    <row r="71" spans="1:6" ht="48" x14ac:dyDescent="0.3">
      <c r="A71" s="8"/>
      <c r="B71" s="8" t="s">
        <v>72</v>
      </c>
      <c r="C71" s="8"/>
      <c r="D71" s="8"/>
      <c r="E71" s="8"/>
      <c r="F71" s="8"/>
    </row>
    <row r="72" spans="1:6" x14ac:dyDescent="0.3">
      <c r="A72" s="11"/>
      <c r="B72" s="9" t="s">
        <v>68</v>
      </c>
      <c r="C72" s="9" t="s">
        <v>69</v>
      </c>
      <c r="D72" s="12">
        <v>10</v>
      </c>
      <c r="E72" s="16"/>
      <c r="F72" s="13">
        <f>E72*D72</f>
        <v>0</v>
      </c>
    </row>
    <row r="73" spans="1:6" x14ac:dyDescent="0.3">
      <c r="A73" s="11"/>
      <c r="B73" s="11"/>
      <c r="C73" s="11"/>
      <c r="D73" s="11"/>
      <c r="E73" s="11"/>
      <c r="F73" s="11"/>
    </row>
    <row r="74" spans="1:6" x14ac:dyDescent="0.3">
      <c r="A74" s="5">
        <v>1.5</v>
      </c>
      <c r="B74" s="6" t="s">
        <v>73</v>
      </c>
      <c r="C74" s="7"/>
      <c r="D74" s="7"/>
      <c r="E74" s="7"/>
      <c r="F74" s="7"/>
    </row>
    <row r="75" spans="1:6" ht="60" x14ac:dyDescent="0.3">
      <c r="A75" s="8"/>
      <c r="B75" s="8" t="s">
        <v>74</v>
      </c>
      <c r="C75" s="8"/>
      <c r="D75" s="8"/>
      <c r="E75" s="8"/>
      <c r="F75" s="8"/>
    </row>
    <row r="76" spans="1:6" ht="120" x14ac:dyDescent="0.3">
      <c r="A76" s="8"/>
      <c r="B76" s="8" t="s">
        <v>75</v>
      </c>
      <c r="C76" s="8"/>
      <c r="D76" s="8"/>
      <c r="E76" s="8"/>
      <c r="F76" s="8"/>
    </row>
    <row r="77" spans="1:6" x14ac:dyDescent="0.3">
      <c r="A77" s="11"/>
      <c r="B77" s="9" t="s">
        <v>76</v>
      </c>
      <c r="C77" s="11"/>
      <c r="D77" s="11"/>
      <c r="E77" s="11"/>
      <c r="F77" s="11"/>
    </row>
    <row r="78" spans="1:6" x14ac:dyDescent="0.3">
      <c r="A78" s="11"/>
      <c r="B78" s="9" t="s">
        <v>77</v>
      </c>
      <c r="C78" s="9" t="s">
        <v>78</v>
      </c>
      <c r="D78" s="12">
        <v>40</v>
      </c>
      <c r="E78" s="16"/>
      <c r="F78" s="13">
        <f>E78*D78</f>
        <v>0</v>
      </c>
    </row>
    <row r="79" spans="1:6" x14ac:dyDescent="0.3">
      <c r="A79" s="5">
        <v>1.6</v>
      </c>
      <c r="B79" s="6" t="s">
        <v>79</v>
      </c>
      <c r="C79" s="7"/>
      <c r="D79" s="7"/>
      <c r="E79" s="7"/>
      <c r="F79" s="7"/>
    </row>
    <row r="80" spans="1:6" ht="144" x14ac:dyDescent="0.3">
      <c r="A80" s="8"/>
      <c r="B80" s="8" t="s">
        <v>80</v>
      </c>
      <c r="C80" s="8"/>
      <c r="D80" s="8"/>
      <c r="E80" s="8"/>
      <c r="F80" s="8"/>
    </row>
    <row r="81" spans="1:6" x14ac:dyDescent="0.3">
      <c r="A81" s="11"/>
      <c r="B81" s="9" t="s">
        <v>81</v>
      </c>
      <c r="C81" s="9" t="s">
        <v>78</v>
      </c>
      <c r="D81" s="12">
        <v>40</v>
      </c>
      <c r="E81" s="16"/>
      <c r="F81" s="13">
        <f>E81*D81</f>
        <v>0</v>
      </c>
    </row>
    <row r="82" spans="1:6" x14ac:dyDescent="0.3">
      <c r="A82" s="11"/>
      <c r="B82" s="11"/>
      <c r="C82" s="11"/>
      <c r="D82" s="11"/>
      <c r="E82" s="11"/>
      <c r="F82" s="11"/>
    </row>
    <row r="83" spans="1:6" x14ac:dyDescent="0.3">
      <c r="A83" s="17">
        <v>1.7</v>
      </c>
      <c r="B83" s="6" t="s">
        <v>82</v>
      </c>
      <c r="C83" s="7"/>
      <c r="D83" s="7"/>
      <c r="E83" s="7"/>
      <c r="F83" s="7"/>
    </row>
    <row r="84" spans="1:6" ht="36" x14ac:dyDescent="0.3">
      <c r="A84" s="8"/>
      <c r="B84" s="8" t="s">
        <v>83</v>
      </c>
      <c r="C84" s="8"/>
      <c r="D84" s="8"/>
      <c r="E84" s="8"/>
      <c r="F84" s="8"/>
    </row>
    <row r="85" spans="1:6" ht="48" x14ac:dyDescent="0.3">
      <c r="A85" s="8"/>
      <c r="B85" s="8" t="s">
        <v>84</v>
      </c>
      <c r="C85" s="8"/>
      <c r="D85" s="8"/>
      <c r="E85" s="8"/>
      <c r="F85" s="8"/>
    </row>
    <row r="86" spans="1:6" ht="24" x14ac:dyDescent="0.3">
      <c r="A86" s="10"/>
      <c r="B86" s="8" t="s">
        <v>85</v>
      </c>
      <c r="C86" s="10"/>
      <c r="D86" s="10"/>
      <c r="E86" s="10"/>
      <c r="F86" s="10"/>
    </row>
    <row r="87" spans="1:6" x14ac:dyDescent="0.3">
      <c r="A87" s="11"/>
      <c r="B87" s="9" t="s">
        <v>86</v>
      </c>
      <c r="C87" s="11"/>
      <c r="D87" s="11"/>
      <c r="E87" s="11"/>
      <c r="F87" s="11"/>
    </row>
    <row r="88" spans="1:6" x14ac:dyDescent="0.3">
      <c r="A88" s="11"/>
      <c r="B88" s="9" t="s">
        <v>87</v>
      </c>
      <c r="C88" s="18" t="s">
        <v>88</v>
      </c>
      <c r="D88" s="12">
        <v>2</v>
      </c>
      <c r="E88" s="12"/>
      <c r="F88" s="13">
        <f>E88*D88</f>
        <v>0</v>
      </c>
    </row>
    <row r="89" spans="1:6" x14ac:dyDescent="0.3">
      <c r="A89" s="5">
        <v>1.8</v>
      </c>
      <c r="B89" s="6" t="s">
        <v>89</v>
      </c>
      <c r="C89" s="7"/>
      <c r="D89" s="7"/>
      <c r="E89" s="7"/>
      <c r="F89" s="7"/>
    </row>
    <row r="90" spans="1:6" ht="96" x14ac:dyDescent="0.3">
      <c r="A90" s="8"/>
      <c r="B90" s="8" t="s">
        <v>90</v>
      </c>
      <c r="C90" s="8"/>
      <c r="D90" s="8"/>
      <c r="E90" s="8"/>
      <c r="F90" s="8"/>
    </row>
    <row r="91" spans="1:6" x14ac:dyDescent="0.3">
      <c r="A91" s="11"/>
      <c r="B91" s="9" t="s">
        <v>91</v>
      </c>
      <c r="C91" s="9" t="s">
        <v>69</v>
      </c>
      <c r="D91" s="12">
        <v>1</v>
      </c>
      <c r="E91" s="13"/>
      <c r="F91" s="13">
        <f>E91*D91</f>
        <v>0</v>
      </c>
    </row>
    <row r="92" spans="1:6" x14ac:dyDescent="0.3">
      <c r="A92" s="17">
        <v>1.9</v>
      </c>
      <c r="B92" s="6" t="s">
        <v>92</v>
      </c>
      <c r="C92" s="7"/>
      <c r="D92" s="7"/>
      <c r="E92" s="7"/>
      <c r="F92" s="7"/>
    </row>
    <row r="93" spans="1:6" ht="132" x14ac:dyDescent="0.3">
      <c r="A93" s="8"/>
      <c r="B93" s="9" t="s">
        <v>93</v>
      </c>
      <c r="C93" s="8"/>
      <c r="D93" s="8"/>
      <c r="E93" s="8"/>
      <c r="F93" s="8"/>
    </row>
    <row r="94" spans="1:6" x14ac:dyDescent="0.3">
      <c r="A94" s="11"/>
      <c r="B94" s="9" t="s">
        <v>98</v>
      </c>
      <c r="C94" s="9" t="s">
        <v>95</v>
      </c>
      <c r="D94" s="12">
        <v>55</v>
      </c>
      <c r="E94" s="16"/>
      <c r="F94" s="13">
        <f>E94*D94</f>
        <v>0</v>
      </c>
    </row>
    <row r="95" spans="1:6" x14ac:dyDescent="0.3">
      <c r="A95" s="11"/>
      <c r="B95" s="9" t="s">
        <v>99</v>
      </c>
      <c r="C95" s="9" t="s">
        <v>95</v>
      </c>
      <c r="D95" s="12">
        <v>82</v>
      </c>
      <c r="E95" s="16"/>
      <c r="F95" s="13">
        <f>E95*D95</f>
        <v>0</v>
      </c>
    </row>
    <row r="96" spans="1:6" x14ac:dyDescent="0.3">
      <c r="A96" s="11"/>
      <c r="B96" s="9" t="s">
        <v>100</v>
      </c>
      <c r="C96" s="9" t="s">
        <v>95</v>
      </c>
      <c r="D96" s="12">
        <v>65</v>
      </c>
      <c r="E96" s="16"/>
      <c r="F96" s="13">
        <f>E96*D96</f>
        <v>0</v>
      </c>
    </row>
    <row r="97" spans="1:6" x14ac:dyDescent="0.3">
      <c r="A97" s="19">
        <v>1.1000000000000001</v>
      </c>
      <c r="B97" s="6" t="s">
        <v>101</v>
      </c>
      <c r="C97" s="7"/>
      <c r="D97" s="7"/>
      <c r="E97" s="7"/>
      <c r="F97" s="7"/>
    </row>
    <row r="98" spans="1:6" ht="120" x14ac:dyDescent="0.3">
      <c r="A98" s="8"/>
      <c r="B98" s="9" t="s">
        <v>102</v>
      </c>
      <c r="C98" s="8"/>
      <c r="D98" s="8"/>
      <c r="E98" s="8"/>
      <c r="F98" s="8"/>
    </row>
    <row r="99" spans="1:6" x14ac:dyDescent="0.3">
      <c r="A99" s="11"/>
      <c r="B99" s="42" t="s">
        <v>152</v>
      </c>
      <c r="C99" s="9" t="s">
        <v>78</v>
      </c>
      <c r="D99" s="12">
        <v>5</v>
      </c>
      <c r="E99" s="16"/>
      <c r="F99" s="13">
        <f>E99*D99</f>
        <v>0</v>
      </c>
    </row>
    <row r="100" spans="1:6" x14ac:dyDescent="0.3">
      <c r="A100" s="11"/>
      <c r="B100" s="9" t="s">
        <v>104</v>
      </c>
      <c r="C100" s="9" t="s">
        <v>78</v>
      </c>
      <c r="D100" s="12">
        <v>16</v>
      </c>
      <c r="E100" s="16"/>
      <c r="F100" s="13">
        <f>E100*D100</f>
        <v>0</v>
      </c>
    </row>
    <row r="101" spans="1:6" x14ac:dyDescent="0.3">
      <c r="A101" s="11"/>
      <c r="B101" s="9" t="s">
        <v>105</v>
      </c>
      <c r="C101" s="9" t="s">
        <v>78</v>
      </c>
      <c r="D101" s="12">
        <v>10</v>
      </c>
      <c r="E101" s="16"/>
      <c r="F101" s="13">
        <f>E101*D101</f>
        <v>0</v>
      </c>
    </row>
    <row r="102" spans="1:6" x14ac:dyDescent="0.3">
      <c r="A102" s="11"/>
      <c r="B102" s="9" t="s">
        <v>106</v>
      </c>
      <c r="C102" s="9" t="s">
        <v>78</v>
      </c>
      <c r="D102" s="12">
        <v>3</v>
      </c>
      <c r="E102" s="16"/>
      <c r="F102" s="13">
        <f>E102*D102</f>
        <v>0</v>
      </c>
    </row>
    <row r="103" spans="1:6" x14ac:dyDescent="0.3">
      <c r="A103" s="19">
        <v>1.1100000000000001</v>
      </c>
      <c r="B103" s="6" t="s">
        <v>107</v>
      </c>
      <c r="C103" s="7"/>
      <c r="D103" s="7"/>
      <c r="E103" s="7"/>
      <c r="F103" s="7"/>
    </row>
    <row r="104" spans="1:6" x14ac:dyDescent="0.3">
      <c r="A104" s="20" t="s">
        <v>108</v>
      </c>
      <c r="B104" s="6" t="s">
        <v>109</v>
      </c>
      <c r="C104" s="7"/>
      <c r="D104" s="7"/>
      <c r="E104" s="7"/>
      <c r="F104" s="7"/>
    </row>
    <row r="105" spans="1:6" ht="96" x14ac:dyDescent="0.3">
      <c r="A105" s="8"/>
      <c r="B105" s="9" t="s">
        <v>110</v>
      </c>
      <c r="C105" s="8"/>
      <c r="D105" s="8"/>
      <c r="E105" s="8"/>
      <c r="F105" s="8"/>
    </row>
    <row r="106" spans="1:6" x14ac:dyDescent="0.3">
      <c r="A106" s="11"/>
      <c r="B106" s="9" t="s">
        <v>111</v>
      </c>
      <c r="C106" s="11"/>
      <c r="D106" s="11"/>
      <c r="E106" s="11"/>
      <c r="F106" s="11"/>
    </row>
    <row r="107" spans="1:6" ht="108" x14ac:dyDescent="0.3">
      <c r="A107" s="8"/>
      <c r="B107" s="9" t="s">
        <v>112</v>
      </c>
      <c r="C107" s="8"/>
      <c r="D107" s="8"/>
      <c r="E107" s="8"/>
      <c r="F107" s="8"/>
    </row>
    <row r="108" spans="1:6" x14ac:dyDescent="0.3">
      <c r="A108" s="11"/>
      <c r="B108" s="9" t="s">
        <v>113</v>
      </c>
      <c r="C108" s="9" t="s">
        <v>69</v>
      </c>
      <c r="D108" s="12">
        <v>16</v>
      </c>
      <c r="E108" s="16"/>
      <c r="F108" s="13">
        <f>E108*D108</f>
        <v>0</v>
      </c>
    </row>
    <row r="109" spans="1:6" x14ac:dyDescent="0.3">
      <c r="A109" s="11"/>
      <c r="B109" s="9" t="s">
        <v>114</v>
      </c>
      <c r="C109" s="11"/>
      <c r="D109" s="11"/>
      <c r="E109" s="11"/>
      <c r="F109" s="11"/>
    </row>
    <row r="110" spans="1:6" ht="108" x14ac:dyDescent="0.3">
      <c r="A110" s="8"/>
      <c r="B110" s="8" t="s">
        <v>115</v>
      </c>
      <c r="C110" s="8"/>
      <c r="D110" s="8"/>
      <c r="E110" s="8"/>
      <c r="F110" s="8"/>
    </row>
    <row r="111" spans="1:6" x14ac:dyDescent="0.3">
      <c r="A111" s="11"/>
      <c r="B111" s="9" t="s">
        <v>116</v>
      </c>
      <c r="C111" s="9" t="s">
        <v>69</v>
      </c>
      <c r="D111" s="12">
        <v>16</v>
      </c>
      <c r="E111" s="16"/>
      <c r="F111" s="13">
        <f>E111*D111</f>
        <v>0</v>
      </c>
    </row>
    <row r="112" spans="1:6" x14ac:dyDescent="0.3">
      <c r="A112" s="11"/>
      <c r="B112" s="9" t="s">
        <v>117</v>
      </c>
      <c r="C112" s="11"/>
      <c r="D112" s="11"/>
      <c r="E112" s="11"/>
      <c r="F112" s="11"/>
    </row>
    <row r="113" spans="1:6" ht="60" x14ac:dyDescent="0.3">
      <c r="A113" s="8"/>
      <c r="B113" s="9" t="s">
        <v>118</v>
      </c>
      <c r="C113" s="8"/>
      <c r="D113" s="8"/>
      <c r="E113" s="8"/>
      <c r="F113" s="8"/>
    </row>
    <row r="114" spans="1:6" x14ac:dyDescent="0.3">
      <c r="A114" s="11"/>
      <c r="B114" s="9" t="s">
        <v>119</v>
      </c>
      <c r="C114" s="9" t="s">
        <v>69</v>
      </c>
      <c r="D114" s="12">
        <v>20</v>
      </c>
      <c r="E114" s="16"/>
      <c r="F114" s="13">
        <f>E114*D114</f>
        <v>0</v>
      </c>
    </row>
    <row r="115" spans="1:6" x14ac:dyDescent="0.3">
      <c r="A115" s="11"/>
      <c r="B115" s="9" t="s">
        <v>120</v>
      </c>
      <c r="C115" s="9" t="s">
        <v>69</v>
      </c>
      <c r="D115" s="12">
        <v>20</v>
      </c>
      <c r="E115" s="16"/>
      <c r="F115" s="13">
        <f>E115*D115</f>
        <v>0</v>
      </c>
    </row>
    <row r="116" spans="1:6" x14ac:dyDescent="0.3">
      <c r="A116" s="19">
        <v>1.1200000000000001</v>
      </c>
      <c r="B116" s="6" t="s">
        <v>121</v>
      </c>
      <c r="C116" s="7"/>
      <c r="D116" s="7"/>
      <c r="E116" s="7"/>
      <c r="F116" s="7"/>
    </row>
    <row r="117" spans="1:6" ht="24" x14ac:dyDescent="0.3">
      <c r="A117" s="8"/>
      <c r="B117" s="9" t="s">
        <v>122</v>
      </c>
      <c r="C117" s="8"/>
      <c r="D117" s="8"/>
      <c r="E117" s="8"/>
      <c r="F117" s="8"/>
    </row>
    <row r="118" spans="1:6" x14ac:dyDescent="0.3">
      <c r="A118" s="11"/>
      <c r="B118" s="9" t="s">
        <v>123</v>
      </c>
      <c r="C118" s="9" t="s">
        <v>124</v>
      </c>
      <c r="D118" s="12">
        <v>145</v>
      </c>
      <c r="E118" s="21"/>
      <c r="F118" s="13">
        <f>E118*D118</f>
        <v>0</v>
      </c>
    </row>
    <row r="119" spans="1:6" x14ac:dyDescent="0.3">
      <c r="A119" s="19">
        <v>1.1299999999999999</v>
      </c>
      <c r="B119" s="6" t="s">
        <v>125</v>
      </c>
      <c r="C119" s="22"/>
      <c r="D119" s="22"/>
      <c r="E119" s="22"/>
      <c r="F119" s="22"/>
    </row>
    <row r="120" spans="1:6" ht="60" x14ac:dyDescent="0.3">
      <c r="A120" s="8"/>
      <c r="B120" s="9" t="s">
        <v>126</v>
      </c>
      <c r="C120" s="23" t="s">
        <v>69</v>
      </c>
      <c r="D120" s="24">
        <v>1</v>
      </c>
      <c r="E120" s="25"/>
      <c r="F120" s="25">
        <f>E120*D120</f>
        <v>0</v>
      </c>
    </row>
    <row r="121" spans="1:6" x14ac:dyDescent="0.3">
      <c r="A121" s="19">
        <v>1.1399999999999999</v>
      </c>
      <c r="B121" s="6" t="s">
        <v>127</v>
      </c>
      <c r="C121" s="22"/>
      <c r="D121" s="22"/>
      <c r="E121" s="22"/>
      <c r="F121" s="22"/>
    </row>
    <row r="122" spans="1:6" ht="48" x14ac:dyDescent="0.3">
      <c r="A122" s="8"/>
      <c r="B122" s="9" t="s">
        <v>128</v>
      </c>
      <c r="C122" s="23" t="s">
        <v>69</v>
      </c>
      <c r="D122" s="24">
        <v>1</v>
      </c>
      <c r="E122" s="25"/>
      <c r="F122" s="25">
        <f>E122*D122</f>
        <v>0</v>
      </c>
    </row>
    <row r="123" spans="1:6" ht="48" x14ac:dyDescent="0.3">
      <c r="A123" s="26">
        <v>1.1499999999999999</v>
      </c>
      <c r="B123" s="46" t="s">
        <v>154</v>
      </c>
      <c r="C123" s="22"/>
      <c r="D123" s="22"/>
      <c r="E123" s="22"/>
      <c r="F123" s="22"/>
    </row>
    <row r="124" spans="1:6" ht="60" x14ac:dyDescent="0.3">
      <c r="A124" s="8"/>
      <c r="B124" s="9" t="s">
        <v>130</v>
      </c>
      <c r="C124" s="8"/>
      <c r="D124" s="8"/>
      <c r="E124" s="8"/>
      <c r="F124" s="8"/>
    </row>
    <row r="125" spans="1:6" x14ac:dyDescent="0.3">
      <c r="A125" s="11"/>
      <c r="B125" s="28" t="s">
        <v>131</v>
      </c>
      <c r="C125" s="11"/>
      <c r="D125" s="11"/>
      <c r="E125" s="11"/>
      <c r="F125" s="11"/>
    </row>
    <row r="126" spans="1:6" x14ac:dyDescent="0.3">
      <c r="A126" s="11"/>
      <c r="B126" s="28" t="s">
        <v>132</v>
      </c>
      <c r="C126" s="11"/>
      <c r="D126" s="11"/>
      <c r="E126" s="11"/>
      <c r="F126" s="11"/>
    </row>
    <row r="127" spans="1:6" ht="92" x14ac:dyDescent="0.3">
      <c r="A127" s="8"/>
      <c r="B127" s="28" t="s">
        <v>133</v>
      </c>
      <c r="C127" s="8"/>
      <c r="D127" s="8"/>
      <c r="E127" s="8"/>
      <c r="F127" s="8"/>
    </row>
    <row r="128" spans="1:6" x14ac:dyDescent="0.3">
      <c r="A128" s="11"/>
      <c r="B128" s="28" t="s">
        <v>134</v>
      </c>
      <c r="C128" s="11"/>
      <c r="D128" s="11"/>
      <c r="E128" s="11"/>
      <c r="F128" s="11"/>
    </row>
    <row r="129" spans="1:6" ht="34.5" x14ac:dyDescent="0.3">
      <c r="A129" s="10"/>
      <c r="B129" s="28" t="s">
        <v>135</v>
      </c>
      <c r="C129" s="10"/>
      <c r="D129" s="10"/>
      <c r="E129" s="10"/>
      <c r="F129" s="10"/>
    </row>
    <row r="130" spans="1:6" x14ac:dyDescent="0.3">
      <c r="A130" s="11"/>
      <c r="B130" s="28" t="s">
        <v>136</v>
      </c>
      <c r="C130" s="11"/>
      <c r="D130" s="11"/>
      <c r="E130" s="11"/>
      <c r="F130" s="11"/>
    </row>
    <row r="131" spans="1:6" ht="69" x14ac:dyDescent="0.3">
      <c r="A131" s="8"/>
      <c r="B131" s="8" t="s">
        <v>137</v>
      </c>
      <c r="C131" s="8"/>
      <c r="D131" s="8"/>
      <c r="E131" s="8"/>
      <c r="F131" s="8"/>
    </row>
    <row r="132" spans="1:6" x14ac:dyDescent="0.3">
      <c r="A132" s="11"/>
      <c r="B132" s="28" t="s">
        <v>138</v>
      </c>
      <c r="C132" s="11"/>
      <c r="D132" s="11"/>
      <c r="E132" s="11"/>
      <c r="F132" s="11"/>
    </row>
    <row r="133" spans="1:6" ht="92" x14ac:dyDescent="0.3">
      <c r="A133" s="8"/>
      <c r="B133" s="8" t="s">
        <v>139</v>
      </c>
      <c r="C133" s="8"/>
      <c r="D133" s="8"/>
      <c r="E133" s="8"/>
      <c r="F133" s="8"/>
    </row>
    <row r="134" spans="1:6" x14ac:dyDescent="0.3">
      <c r="A134" s="11"/>
      <c r="B134" s="28" t="s">
        <v>140</v>
      </c>
      <c r="C134" s="11"/>
      <c r="D134" s="11"/>
      <c r="E134" s="11"/>
      <c r="F134" s="11"/>
    </row>
    <row r="135" spans="1:6" ht="57.5" x14ac:dyDescent="0.3">
      <c r="A135" s="8"/>
      <c r="B135" s="8" t="s">
        <v>141</v>
      </c>
      <c r="C135" s="8"/>
      <c r="D135" s="8"/>
      <c r="E135" s="8"/>
      <c r="F135" s="8"/>
    </row>
    <row r="136" spans="1:6" x14ac:dyDescent="0.3">
      <c r="A136" s="11"/>
      <c r="B136" s="28" t="s">
        <v>142</v>
      </c>
      <c r="C136" s="11"/>
      <c r="D136" s="11"/>
      <c r="E136" s="11"/>
      <c r="F136" s="11"/>
    </row>
    <row r="137" spans="1:6" ht="46" x14ac:dyDescent="0.3">
      <c r="A137" s="8"/>
      <c r="B137" s="8" t="s">
        <v>143</v>
      </c>
      <c r="C137" s="8"/>
      <c r="D137" s="8"/>
      <c r="E137" s="8"/>
      <c r="F137" s="8"/>
    </row>
    <row r="138" spans="1:6" x14ac:dyDescent="0.3">
      <c r="A138" s="11"/>
      <c r="B138" s="28" t="s">
        <v>144</v>
      </c>
      <c r="C138" s="11"/>
      <c r="D138" s="11"/>
      <c r="E138" s="11"/>
      <c r="F138" s="11"/>
    </row>
    <row r="139" spans="1:6" ht="46" x14ac:dyDescent="0.3">
      <c r="A139" s="8"/>
      <c r="B139" s="8" t="s">
        <v>145</v>
      </c>
      <c r="C139" s="29" t="s">
        <v>146</v>
      </c>
      <c r="D139" s="24">
        <v>1</v>
      </c>
      <c r="E139" s="30"/>
      <c r="F139" s="31">
        <f>E139*D139</f>
        <v>0</v>
      </c>
    </row>
    <row r="140" spans="1:6" x14ac:dyDescent="0.3">
      <c r="F140" s="32"/>
    </row>
    <row r="141" spans="1:6" x14ac:dyDescent="0.3">
      <c r="B141" s="49" t="s">
        <v>157</v>
      </c>
      <c r="C141" s="50"/>
      <c r="D141" s="50"/>
      <c r="E141" s="50"/>
      <c r="F141" s="51"/>
    </row>
    <row r="142" spans="1:6" x14ac:dyDescent="0.3">
      <c r="B142" s="52"/>
      <c r="C142" s="53"/>
      <c r="D142" s="53"/>
      <c r="E142" s="53"/>
      <c r="F142" s="54"/>
    </row>
    <row r="143" spans="1:6" ht="46" customHeight="1" x14ac:dyDescent="0.3">
      <c r="B143" s="55"/>
      <c r="C143" s="56"/>
      <c r="D143" s="56"/>
      <c r="E143" s="56"/>
      <c r="F143" s="57"/>
    </row>
  </sheetData>
  <mergeCells count="2">
    <mergeCell ref="A2:F2"/>
    <mergeCell ref="B141:F14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55"/>
    </sheetView>
  </sheetViews>
  <sheetFormatPr defaultRowHeight="13" x14ac:dyDescent="0.3"/>
  <cols>
    <col min="1" max="1" width="6.8984375" customWidth="1"/>
    <col min="2" max="2" width="56.69921875" customWidth="1"/>
    <col min="3" max="3" width="6" customWidth="1"/>
    <col min="4" max="4" width="6.3984375" customWidth="1"/>
    <col min="5" max="5" width="12.19921875" customWidth="1"/>
    <col min="6" max="6" width="15.296875"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46" workbookViewId="0">
      <selection sqref="A1:XFD52"/>
    </sheetView>
  </sheetViews>
  <sheetFormatPr defaultRowHeight="13" x14ac:dyDescent="0.3"/>
  <cols>
    <col min="1" max="1" width="6.8984375" customWidth="1"/>
    <col min="2" max="2" width="56.69921875" customWidth="1"/>
    <col min="3" max="3" width="6" customWidth="1"/>
    <col min="4" max="4" width="6.3984375" customWidth="1"/>
    <col min="5" max="5" width="12.19921875" customWidth="1"/>
    <col min="6" max="6" width="15.296875" customWidth="1"/>
  </cols>
  <sheetData>
    <row r="1" spans="1:6" ht="93.25" customHeight="1" x14ac:dyDescent="0.3">
      <c r="A1" s="8"/>
      <c r="B1" s="8" t="s">
        <v>90</v>
      </c>
      <c r="C1" s="8"/>
      <c r="D1" s="8"/>
      <c r="E1" s="8"/>
      <c r="F1" s="8"/>
    </row>
    <row r="2" spans="1:6" ht="13.5" customHeight="1" x14ac:dyDescent="0.3">
      <c r="A2" s="11"/>
      <c r="B2" s="9" t="s">
        <v>91</v>
      </c>
      <c r="C2" s="9" t="s">
        <v>69</v>
      </c>
      <c r="D2" s="12">
        <v>1</v>
      </c>
      <c r="E2" s="13">
        <v>1500</v>
      </c>
      <c r="F2" s="13">
        <v>1500</v>
      </c>
    </row>
    <row r="3" spans="1:6" ht="13.5" customHeight="1" x14ac:dyDescent="0.3">
      <c r="A3" s="17">
        <v>1.9</v>
      </c>
      <c r="B3" s="6" t="s">
        <v>92</v>
      </c>
      <c r="C3" s="7"/>
      <c r="D3" s="7"/>
      <c r="E3" s="7"/>
      <c r="F3" s="7"/>
    </row>
    <row r="4" spans="1:6" ht="139.5" customHeight="1" x14ac:dyDescent="0.3">
      <c r="A4" s="8"/>
      <c r="B4" s="9" t="s">
        <v>93</v>
      </c>
      <c r="C4" s="8"/>
      <c r="D4" s="8"/>
      <c r="E4" s="8"/>
      <c r="F4" s="8"/>
    </row>
    <row r="5" spans="1:6" ht="13.5" customHeight="1" x14ac:dyDescent="0.3">
      <c r="A5" s="11"/>
      <c r="B5" s="9" t="s">
        <v>94</v>
      </c>
      <c r="C5" s="9" t="s">
        <v>95</v>
      </c>
      <c r="D5" s="12">
        <v>0</v>
      </c>
      <c r="E5" s="16">
        <v>13.1</v>
      </c>
      <c r="F5" s="15" t="s">
        <v>96</v>
      </c>
    </row>
    <row r="6" spans="1:6" ht="13.5" customHeight="1" x14ac:dyDescent="0.3">
      <c r="A6" s="11"/>
      <c r="B6" s="9" t="s">
        <v>97</v>
      </c>
      <c r="C6" s="9" t="s">
        <v>95</v>
      </c>
      <c r="D6" s="12">
        <v>104</v>
      </c>
      <c r="E6" s="16">
        <v>18.399999999999999</v>
      </c>
      <c r="F6" s="13">
        <v>1913.6</v>
      </c>
    </row>
    <row r="7" spans="1:6" ht="13.5" customHeight="1" x14ac:dyDescent="0.3">
      <c r="A7" s="11"/>
      <c r="B7" s="9" t="s">
        <v>98</v>
      </c>
      <c r="C7" s="9" t="s">
        <v>95</v>
      </c>
      <c r="D7" s="12">
        <v>55</v>
      </c>
      <c r="E7" s="16">
        <v>28.7</v>
      </c>
      <c r="F7" s="13">
        <v>1578.5</v>
      </c>
    </row>
    <row r="8" spans="1:6" ht="13.5" customHeight="1" x14ac:dyDescent="0.3">
      <c r="A8" s="11"/>
      <c r="B8" s="9" t="s">
        <v>99</v>
      </c>
      <c r="C8" s="9" t="s">
        <v>95</v>
      </c>
      <c r="D8" s="12">
        <v>82</v>
      </c>
      <c r="E8" s="16">
        <v>35.4</v>
      </c>
      <c r="F8" s="13">
        <v>2902.8</v>
      </c>
    </row>
    <row r="9" spans="1:6" ht="13.5" customHeight="1" x14ac:dyDescent="0.3">
      <c r="A9" s="11"/>
      <c r="B9" s="9" t="s">
        <v>100</v>
      </c>
      <c r="C9" s="9" t="s">
        <v>95</v>
      </c>
      <c r="D9" s="12">
        <v>65</v>
      </c>
      <c r="E9" s="16">
        <v>47.6</v>
      </c>
      <c r="F9" s="13">
        <v>3094</v>
      </c>
    </row>
    <row r="10" spans="1:6" ht="13.5" customHeight="1" x14ac:dyDescent="0.3">
      <c r="A10" s="19">
        <v>1.1000000000000001</v>
      </c>
      <c r="B10" s="6" t="s">
        <v>101</v>
      </c>
      <c r="C10" s="7"/>
      <c r="D10" s="7"/>
      <c r="E10" s="7"/>
      <c r="F10" s="7"/>
    </row>
    <row r="11" spans="1:6" ht="127.75" customHeight="1" x14ac:dyDescent="0.3">
      <c r="A11" s="8"/>
      <c r="B11" s="9" t="s">
        <v>102</v>
      </c>
      <c r="C11" s="8"/>
      <c r="D11" s="8"/>
      <c r="E11" s="8"/>
      <c r="F11" s="8"/>
    </row>
    <row r="12" spans="1:6" ht="13.5" customHeight="1" x14ac:dyDescent="0.3">
      <c r="A12" s="11"/>
      <c r="B12" s="9" t="s">
        <v>103</v>
      </c>
      <c r="C12" s="9" t="s">
        <v>78</v>
      </c>
      <c r="D12" s="12">
        <v>9</v>
      </c>
      <c r="E12" s="16">
        <v>16</v>
      </c>
      <c r="F12" s="16">
        <v>144</v>
      </c>
    </row>
    <row r="13" spans="1:6" ht="13.5" customHeight="1" x14ac:dyDescent="0.3">
      <c r="A13" s="11"/>
      <c r="B13" s="9" t="s">
        <v>104</v>
      </c>
      <c r="C13" s="9" t="s">
        <v>78</v>
      </c>
      <c r="D13" s="12">
        <v>16</v>
      </c>
      <c r="E13" s="16">
        <v>21.5</v>
      </c>
      <c r="F13" s="16">
        <v>344</v>
      </c>
    </row>
    <row r="14" spans="1:6" ht="13.5" customHeight="1" x14ac:dyDescent="0.3">
      <c r="A14" s="11"/>
      <c r="B14" s="9" t="s">
        <v>105</v>
      </c>
      <c r="C14" s="9" t="s">
        <v>78</v>
      </c>
      <c r="D14" s="12">
        <v>20</v>
      </c>
      <c r="E14" s="16">
        <v>29.4</v>
      </c>
      <c r="F14" s="16">
        <v>588</v>
      </c>
    </row>
    <row r="15" spans="1:6" ht="13.5" customHeight="1" x14ac:dyDescent="0.3">
      <c r="A15" s="11"/>
      <c r="B15" s="9" t="s">
        <v>106</v>
      </c>
      <c r="C15" s="9" t="s">
        <v>78</v>
      </c>
      <c r="D15" s="12">
        <v>3</v>
      </c>
      <c r="E15" s="16">
        <v>53</v>
      </c>
      <c r="F15" s="16">
        <v>159</v>
      </c>
    </row>
    <row r="16" spans="1:6" ht="13.5" customHeight="1" x14ac:dyDescent="0.3">
      <c r="A16" s="19">
        <v>1.1100000000000001</v>
      </c>
      <c r="B16" s="6" t="s">
        <v>107</v>
      </c>
      <c r="C16" s="7"/>
      <c r="D16" s="7"/>
      <c r="E16" s="7"/>
      <c r="F16" s="7"/>
    </row>
    <row r="17" spans="1:6" ht="13.5" customHeight="1" x14ac:dyDescent="0.3">
      <c r="A17" s="20" t="s">
        <v>108</v>
      </c>
      <c r="B17" s="6" t="s">
        <v>109</v>
      </c>
      <c r="C17" s="7"/>
      <c r="D17" s="7"/>
      <c r="E17" s="7"/>
      <c r="F17" s="7"/>
    </row>
    <row r="18" spans="1:6" ht="104.5" customHeight="1" x14ac:dyDescent="0.3">
      <c r="A18" s="8"/>
      <c r="B18" s="9" t="s">
        <v>110</v>
      </c>
      <c r="C18" s="8"/>
      <c r="D18" s="8"/>
      <c r="E18" s="8"/>
      <c r="F18" s="8"/>
    </row>
    <row r="19" spans="1:6" ht="13.5" customHeight="1" x14ac:dyDescent="0.3">
      <c r="A19" s="11"/>
      <c r="B19" s="9" t="s">
        <v>111</v>
      </c>
      <c r="C19" s="11"/>
      <c r="D19" s="11"/>
      <c r="E19" s="11"/>
      <c r="F19" s="11"/>
    </row>
    <row r="20" spans="1:6" ht="116.25" customHeight="1" x14ac:dyDescent="0.3">
      <c r="A20" s="8"/>
      <c r="B20" s="9" t="s">
        <v>112</v>
      </c>
      <c r="C20" s="8"/>
      <c r="D20" s="8"/>
      <c r="E20" s="8"/>
      <c r="F20" s="8"/>
    </row>
    <row r="21" spans="1:6" ht="13.5" customHeight="1" x14ac:dyDescent="0.3">
      <c r="A21" s="11"/>
      <c r="B21" s="9" t="s">
        <v>113</v>
      </c>
      <c r="C21" s="9" t="s">
        <v>69</v>
      </c>
      <c r="D21" s="12">
        <v>16</v>
      </c>
      <c r="E21" s="16">
        <v>72</v>
      </c>
      <c r="F21" s="13">
        <v>1152</v>
      </c>
    </row>
    <row r="22" spans="1:6" ht="13.5" customHeight="1" x14ac:dyDescent="0.3">
      <c r="A22" s="11"/>
      <c r="B22" s="9" t="s">
        <v>114</v>
      </c>
      <c r="C22" s="11"/>
      <c r="D22" s="11"/>
      <c r="E22" s="11"/>
      <c r="F22" s="11"/>
    </row>
    <row r="23" spans="1:6" ht="111.5" customHeight="1" x14ac:dyDescent="0.3">
      <c r="A23" s="8"/>
      <c r="B23" s="8" t="s">
        <v>115</v>
      </c>
      <c r="C23" s="8"/>
      <c r="D23" s="8"/>
      <c r="E23" s="8"/>
      <c r="F23" s="8"/>
    </row>
    <row r="24" spans="1:6" ht="13.5" customHeight="1" x14ac:dyDescent="0.3">
      <c r="A24" s="11"/>
      <c r="B24" s="9" t="s">
        <v>116</v>
      </c>
      <c r="C24" s="9" t="s">
        <v>69</v>
      </c>
      <c r="D24" s="12">
        <v>16</v>
      </c>
      <c r="E24" s="16">
        <v>72</v>
      </c>
      <c r="F24" s="13">
        <v>1152</v>
      </c>
    </row>
    <row r="25" spans="1:6" ht="13.5" customHeight="1" x14ac:dyDescent="0.3">
      <c r="A25" s="11"/>
      <c r="B25" s="9" t="s">
        <v>117</v>
      </c>
      <c r="C25" s="11"/>
      <c r="D25" s="11"/>
      <c r="E25" s="11"/>
      <c r="F25" s="11"/>
    </row>
    <row r="26" spans="1:6" ht="58" customHeight="1" x14ac:dyDescent="0.3">
      <c r="A26" s="8"/>
      <c r="B26" s="9" t="s">
        <v>118</v>
      </c>
      <c r="C26" s="8"/>
      <c r="D26" s="8"/>
      <c r="E26" s="8"/>
      <c r="F26" s="8"/>
    </row>
    <row r="27" spans="1:6" ht="13.5" customHeight="1" x14ac:dyDescent="0.3">
      <c r="A27" s="11"/>
      <c r="B27" s="9" t="s">
        <v>119</v>
      </c>
      <c r="C27" s="9" t="s">
        <v>69</v>
      </c>
      <c r="D27" s="12">
        <v>20</v>
      </c>
      <c r="E27" s="16">
        <v>25</v>
      </c>
      <c r="F27" s="16">
        <v>500</v>
      </c>
    </row>
    <row r="28" spans="1:6" ht="13.5" customHeight="1" x14ac:dyDescent="0.3">
      <c r="A28" s="11"/>
      <c r="B28" s="9" t="s">
        <v>120</v>
      </c>
      <c r="C28" s="9" t="s">
        <v>69</v>
      </c>
      <c r="D28" s="12">
        <v>20</v>
      </c>
      <c r="E28" s="16">
        <v>25</v>
      </c>
      <c r="F28" s="16">
        <v>500</v>
      </c>
    </row>
    <row r="29" spans="1:6" ht="13.5" customHeight="1" x14ac:dyDescent="0.3">
      <c r="A29" s="19">
        <v>1.1200000000000001</v>
      </c>
      <c r="B29" s="6" t="s">
        <v>121</v>
      </c>
      <c r="C29" s="7"/>
      <c r="D29" s="7"/>
      <c r="E29" s="7"/>
      <c r="F29" s="7"/>
    </row>
    <row r="30" spans="1:6" ht="34.75" customHeight="1" x14ac:dyDescent="0.3">
      <c r="A30" s="8"/>
      <c r="B30" s="9" t="s">
        <v>122</v>
      </c>
      <c r="C30" s="8"/>
      <c r="D30" s="8"/>
      <c r="E30" s="8"/>
      <c r="F30" s="8"/>
    </row>
    <row r="31" spans="1:6" ht="13.5" customHeight="1" x14ac:dyDescent="0.3">
      <c r="A31" s="11"/>
      <c r="B31" s="9" t="s">
        <v>123</v>
      </c>
      <c r="C31" s="9" t="s">
        <v>124</v>
      </c>
      <c r="D31" s="12">
        <v>145</v>
      </c>
      <c r="E31" s="21">
        <v>120</v>
      </c>
      <c r="F31" s="13">
        <v>17400</v>
      </c>
    </row>
    <row r="32" spans="1:6" ht="18" customHeight="1" x14ac:dyDescent="0.3">
      <c r="A32" s="19">
        <v>1.1499999999999999</v>
      </c>
      <c r="B32" s="6" t="s">
        <v>125</v>
      </c>
      <c r="C32" s="22"/>
      <c r="D32" s="22"/>
      <c r="E32" s="22"/>
      <c r="F32" s="22"/>
    </row>
    <row r="33" spans="1:6" ht="64.5" customHeight="1" x14ac:dyDescent="0.3">
      <c r="A33" s="8"/>
      <c r="B33" s="9" t="s">
        <v>126</v>
      </c>
      <c r="C33" s="23" t="s">
        <v>69</v>
      </c>
      <c r="D33" s="24">
        <v>1</v>
      </c>
      <c r="E33" s="25">
        <v>1600</v>
      </c>
      <c r="F33" s="25">
        <v>1600</v>
      </c>
    </row>
    <row r="34" spans="1:6" ht="18" customHeight="1" x14ac:dyDescent="0.3">
      <c r="A34" s="19">
        <v>1.1499999999999999</v>
      </c>
      <c r="B34" s="6" t="s">
        <v>127</v>
      </c>
      <c r="C34" s="22"/>
      <c r="D34" s="22"/>
      <c r="E34" s="22"/>
      <c r="F34" s="22"/>
    </row>
    <row r="35" spans="1:6" ht="64.5" customHeight="1" x14ac:dyDescent="0.3">
      <c r="A35" s="8"/>
      <c r="B35" s="9" t="s">
        <v>128</v>
      </c>
      <c r="C35" s="23" t="s">
        <v>69</v>
      </c>
      <c r="D35" s="24">
        <v>1</v>
      </c>
      <c r="E35" s="25">
        <v>1940</v>
      </c>
      <c r="F35" s="25">
        <v>1940</v>
      </c>
    </row>
    <row r="36" spans="1:6" ht="27" customHeight="1" x14ac:dyDescent="0.3">
      <c r="A36" s="26">
        <v>1.1599999999999999</v>
      </c>
      <c r="B36" s="27" t="s">
        <v>129</v>
      </c>
      <c r="C36" s="22"/>
      <c r="D36" s="22"/>
      <c r="E36" s="22"/>
      <c r="F36" s="22"/>
    </row>
    <row r="37" spans="1:6" ht="60" customHeight="1" x14ac:dyDescent="0.3">
      <c r="A37" s="8"/>
      <c r="B37" s="9" t="s">
        <v>130</v>
      </c>
      <c r="C37" s="8"/>
      <c r="D37" s="8"/>
      <c r="E37" s="8"/>
      <c r="F37" s="8"/>
    </row>
    <row r="38" spans="1:6" ht="12.75" customHeight="1" x14ac:dyDescent="0.3">
      <c r="A38" s="11"/>
      <c r="B38" s="28" t="s">
        <v>131</v>
      </c>
      <c r="C38" s="11"/>
      <c r="D38" s="11"/>
      <c r="E38" s="11"/>
      <c r="F38" s="11"/>
    </row>
    <row r="39" spans="1:6" ht="12.75" customHeight="1" x14ac:dyDescent="0.3">
      <c r="A39" s="11"/>
      <c r="B39" s="28" t="s">
        <v>132</v>
      </c>
      <c r="C39" s="11"/>
      <c r="D39" s="11"/>
      <c r="E39" s="11"/>
      <c r="F39" s="11"/>
    </row>
    <row r="40" spans="1:6" ht="86.5" customHeight="1" x14ac:dyDescent="0.3">
      <c r="A40" s="8"/>
      <c r="B40" s="28" t="s">
        <v>133</v>
      </c>
      <c r="C40" s="8"/>
      <c r="D40" s="8"/>
      <c r="E40" s="8"/>
      <c r="F40" s="8"/>
    </row>
    <row r="41" spans="1:6" ht="12.75" customHeight="1" x14ac:dyDescent="0.3">
      <c r="A41" s="11"/>
      <c r="B41" s="28" t="s">
        <v>134</v>
      </c>
      <c r="C41" s="11"/>
      <c r="D41" s="11"/>
      <c r="E41" s="11"/>
      <c r="F41" s="11"/>
    </row>
    <row r="42" spans="1:6" ht="32.5" customHeight="1" x14ac:dyDescent="0.3">
      <c r="A42" s="10"/>
      <c r="B42" s="28" t="s">
        <v>135</v>
      </c>
      <c r="C42" s="10"/>
      <c r="D42" s="10"/>
      <c r="E42" s="10"/>
      <c r="F42" s="10"/>
    </row>
    <row r="43" spans="1:6" ht="12.75" customHeight="1" x14ac:dyDescent="0.3">
      <c r="A43" s="11"/>
      <c r="B43" s="28" t="s">
        <v>136</v>
      </c>
      <c r="C43" s="11"/>
      <c r="D43" s="11"/>
      <c r="E43" s="11"/>
      <c r="F43" s="11"/>
    </row>
    <row r="44" spans="1:6" ht="65" customHeight="1" x14ac:dyDescent="0.3">
      <c r="A44" s="8"/>
      <c r="B44" s="8" t="s">
        <v>137</v>
      </c>
      <c r="C44" s="8"/>
      <c r="D44" s="8"/>
      <c r="E44" s="8"/>
      <c r="F44" s="8"/>
    </row>
    <row r="45" spans="1:6" ht="12.75" customHeight="1" x14ac:dyDescent="0.3">
      <c r="A45" s="11"/>
      <c r="B45" s="28" t="s">
        <v>138</v>
      </c>
      <c r="C45" s="11"/>
      <c r="D45" s="11"/>
      <c r="E45" s="11"/>
      <c r="F45" s="11"/>
    </row>
    <row r="46" spans="1:6" ht="87.75" customHeight="1" x14ac:dyDescent="0.3">
      <c r="A46" s="8"/>
      <c r="B46" s="8" t="s">
        <v>139</v>
      </c>
      <c r="C46" s="8"/>
      <c r="D46" s="8"/>
      <c r="E46" s="8"/>
      <c r="F46" s="8"/>
    </row>
    <row r="47" spans="1:6" ht="15.75" customHeight="1" x14ac:dyDescent="0.3">
      <c r="A47" s="11"/>
      <c r="B47" s="28" t="s">
        <v>140</v>
      </c>
      <c r="C47" s="11"/>
      <c r="D47" s="11"/>
      <c r="E47" s="11"/>
      <c r="F47" s="11"/>
    </row>
    <row r="48" spans="1:6" ht="55" customHeight="1" x14ac:dyDescent="0.3">
      <c r="A48" s="8"/>
      <c r="B48" s="8" t="s">
        <v>141</v>
      </c>
      <c r="C48" s="8"/>
      <c r="D48" s="8"/>
      <c r="E48" s="8"/>
      <c r="F48" s="8"/>
    </row>
    <row r="49" spans="1:6" ht="14.75" customHeight="1" x14ac:dyDescent="0.3">
      <c r="A49" s="11"/>
      <c r="B49" s="28" t="s">
        <v>142</v>
      </c>
      <c r="C49" s="11"/>
      <c r="D49" s="11"/>
      <c r="E49" s="11"/>
      <c r="F49" s="11"/>
    </row>
    <row r="50" spans="1:6" ht="51" customHeight="1" x14ac:dyDescent="0.3">
      <c r="A50" s="8"/>
      <c r="B50" s="8" t="s">
        <v>143</v>
      </c>
      <c r="C50" s="8"/>
      <c r="D50" s="8"/>
      <c r="E50" s="8"/>
      <c r="F50" s="8"/>
    </row>
    <row r="51" spans="1:6" ht="14.25" customHeight="1" x14ac:dyDescent="0.3">
      <c r="A51" s="11"/>
      <c r="B51" s="28" t="s">
        <v>144</v>
      </c>
      <c r="C51" s="11"/>
      <c r="D51" s="11"/>
      <c r="E51" s="11"/>
      <c r="F51" s="11"/>
    </row>
    <row r="52" spans="1:6" ht="51.75" customHeight="1" x14ac:dyDescent="0.3">
      <c r="A52" s="8"/>
      <c r="B52" s="8" t="s">
        <v>145</v>
      </c>
      <c r="C52" s="29" t="s">
        <v>146</v>
      </c>
      <c r="D52" s="24">
        <v>1</v>
      </c>
      <c r="E52" s="30">
        <v>8500</v>
      </c>
      <c r="F52" s="31">
        <v>8500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SUMMARY</vt:lpstr>
      <vt:lpstr>BOQ</vt:lpstr>
      <vt:lpstr>Table 2</vt:lpstr>
      <vt:lpstr>Table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gas system BOQ Final REV April 2.xlsx</dc:title>
  <dc:creator>Yitbarek</dc:creator>
  <cp:lastModifiedBy>HP</cp:lastModifiedBy>
  <dcterms:created xsi:type="dcterms:W3CDTF">2026-04-06T19:52:57Z</dcterms:created>
  <dcterms:modified xsi:type="dcterms:W3CDTF">2026-04-20T04:44:43Z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2026-04-06T00:00:00Z</vt:filetime>
  </property>
  <property fmtid="{D5CDD505-2E9C-101B-9397-08002B2CF9AE}" pid="3" name="LastSaved">
    <vt:filetime>2026-04-06T00:00:00Z</vt:filetime>
  </property>
  <property fmtid="{D5CDD505-2E9C-101B-9397-08002B2CF9AE}" pid="4" name="Producer">
    <vt:lpwstr>Microsoft: Print To PDF</vt:lpwstr>
  </property>
</Properties>
</file>